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4年度\B-1_News Releases\240524_リリース5種類\WEB用\"/>
    </mc:Choice>
  </mc:AlternateContent>
  <bookViews>
    <workbookView xWindow="-20" yWindow="3960" windowWidth="20550" windowHeight="4010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Business Peformance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3">'Business Peformance'!$A$1:$L$43</definedName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</definedNames>
  <calcPr calcId="162913"/>
</workbook>
</file>

<file path=xl/calcChain.xml><?xml version="1.0" encoding="utf-8"?>
<calcChain xmlns="http://schemas.openxmlformats.org/spreadsheetml/2006/main"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D43" i="5" s="1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<sst xmlns="http://schemas.openxmlformats.org/spreadsheetml/2006/main" count="805" uniqueCount="260">
  <si>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</si>
  <si>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</si>
  <si>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</si>
  <si>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</si>
  <si>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</si>
  <si>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</si>
  <si>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</si>
  <si>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</si>
  <si>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</si>
  <si>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</si>
  <si>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</si>
  <si>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</si>
  <si>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</si>
  <si>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</si>
  <si>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</si>
  <si>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</si>
  <si>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</si>
  <si>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</si>
  <si>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</si>
  <si>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</si>
  <si>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</si>
  <si>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</si>
  <si>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</si>
  <si>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</si>
  <si>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</si>
  <si>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</si>
  <si>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</si>
  <si>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</si>
  <si>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</si>
  <si>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</si>
  <si>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</si>
  <si>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</si>
  <si>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</si>
  <si>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</si>
  <si>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</si>
  <si>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</si>
  <si>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</si>
  <si>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</si>
  <si>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</si>
  <si>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</si>
  <si>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</si>
  <si>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</si>
  <si>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</si>
  <si>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</si>
  <si>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</si>
  <si>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</si>
  <si>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</si>
  <si>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</si>
  <si>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</si>
  <si>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</si>
  <si>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</si>
  <si>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</si>
  <si>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</si>
  <si>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</si>
  <si>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</si>
  <si>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</si>
  <si>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</si>
  <si>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</si>
  <si>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</si>
  <si>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</si>
  <si>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</si>
  <si>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</si>
  <si>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</si>
  <si>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</si>
  <si>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</si>
  <si>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</si>
  <si>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</si>
  <si>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</si>
  <si>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</si>
  <si>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</si>
  <si>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</si>
  <si>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</si>
  <si>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</si>
  <si>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</si>
  <si>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</si>
  <si>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</si>
  <si>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</si>
  <si>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</si>
  <si>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</si>
  <si>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</si>
  <si>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</si>
  <si>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</si>
  <si>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</si>
  <si>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</si>
  <si>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</si>
  <si>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</si>
  <si>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</si>
  <si>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</si>
  <si>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</si>
  <si>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</si>
  <si>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</si>
  <si>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</si>
  <si>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</si>
  <si>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</si>
  <si>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</si>
  <si>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</si>
  <si>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</si>
  <si>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</si>
  <si>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</si>
  <si>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</si>
  <si>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</si>
  <si>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</si>
  <si>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</si>
  <si>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</si>
  <si>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</si>
  <si>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</si>
  <si>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</si>
  <si>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</si>
  <si>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</si>
  <si>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</si>
  <si>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</si>
  <si>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</si>
  <si>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</si>
  <si>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</si>
  <si>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</si>
  <si>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</si>
  <si>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</si>
  <si>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</si>
  <si>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</si>
  <si>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</si>
  <si>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</si>
  <si>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</si>
  <si>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</si>
  <si>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</si>
  <si>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</si>
  <si>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</si>
  <si>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</si>
  <si>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</si>
  <si>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</si>
  <si>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</si>
  <si>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</si>
  <si>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</si>
  <si>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</si>
  <si>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</si>
  <si>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</si>
  <si>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</si>
  <si>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</si>
  <si>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</si>
  <si>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</si>
  <si>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</si>
  <si>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</si>
  <si>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</si>
  <si>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</si>
  <si>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</si>
  <si>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</si>
  <si>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</si>
  <si>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</si>
  <si>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</si>
  <si>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</si>
  <si>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</si>
  <si>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</si>
  <si>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</si>
  <si>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</si>
  <si>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</si>
  <si>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</si>
  <si>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</si>
  <si>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</si>
  <si>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</si>
  <si>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</si>
  <si>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</si>
  <si>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</si>
  <si>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</si>
  <si>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</si>
  <si>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</si>
  <si>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</si>
  <si>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</si>
  <si>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</si>
  <si>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</si>
  <si>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</si>
  <si>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</si>
  <si>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</si>
  <si>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</si>
  <si>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</si>
  <si>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</si>
  <si>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</si>
  <si>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</si>
  <si>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</si>
  <si>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</si>
  <si>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</si>
  <si>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</si>
  <si>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</si>
  <si>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</si>
  <si>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</si>
  <si>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</si>
  <si>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</si>
  <si>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</si>
  <si>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</si>
  <si>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</si>
  <si>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</si>
  <si>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</si>
  <si>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</si>
  <si>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</si>
  <si>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</si>
  <si>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</si>
  <si>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</si>
  <si>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</si>
  <si>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</si>
  <si>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</si>
  <si>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</si>
  <si>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</si>
  <si>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</si>
  <si>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</si>
  <si>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</si>
  <si>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</si>
  <si>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</si>
  <si>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</si>
  <si>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</si>
  <si>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</si>
  <si>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</si>
  <si>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</si>
  <si>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</si>
  <si>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</si>
  <si>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</si>
  <si>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</si>
  <si>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</si>
  <si>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</si>
  <si>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</si>
  <si>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</si>
  <si>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</si>
  <si>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</si>
  <si>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</si>
  <si>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</si>
  <si>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</si>
  <si>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</si>
  <si>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r>
      <t>1.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Financial Highlights </t>
    </r>
    <phoneticPr fontId="2"/>
  </si>
  <si>
    <t>Capital Expenditure</t>
    <phoneticPr fontId="2"/>
  </si>
  <si>
    <t>Depreciation</t>
    <phoneticPr fontId="2"/>
  </si>
  <si>
    <t>Net Sales</t>
    <phoneticPr fontId="2"/>
  </si>
  <si>
    <t>Dividend per share (Yen)</t>
    <phoneticPr fontId="2"/>
  </si>
  <si>
    <t>R &amp; D</t>
    <phoneticPr fontId="2"/>
  </si>
  <si>
    <t>Cash Flow from Investment Activities</t>
    <phoneticPr fontId="2"/>
  </si>
  <si>
    <t>Cash Flow from Financial Activities</t>
    <phoneticPr fontId="2"/>
  </si>
  <si>
    <t>Free Cash Flow</t>
    <phoneticPr fontId="2"/>
  </si>
  <si>
    <t>Cash Flow from Operating Activities</t>
    <phoneticPr fontId="2"/>
  </si>
  <si>
    <t>Total Assets</t>
    <phoneticPr fontId="2"/>
  </si>
  <si>
    <t>Shareholders' Equity</t>
    <phoneticPr fontId="2"/>
  </si>
  <si>
    <t xml:space="preserve">Shareholders' Equity to Total Assets  </t>
    <phoneticPr fontId="2"/>
  </si>
  <si>
    <t>(Yen in millions)</t>
    <phoneticPr fontId="2"/>
  </si>
  <si>
    <t>FY2014</t>
  </si>
  <si>
    <t>FY2015</t>
  </si>
  <si>
    <t>FY2016</t>
  </si>
  <si>
    <t>IFRS</t>
    <phoneticPr fontId="2"/>
  </si>
  <si>
    <t>(Yen in millions)</t>
    <phoneticPr fontId="2"/>
  </si>
  <si>
    <t>Business Peformance Over The Past 10 Years</t>
    <phoneticPr fontId="2"/>
  </si>
  <si>
    <t>Operating Profit</t>
    <phoneticPr fontId="2"/>
  </si>
  <si>
    <t>(Operating Profit Ratio)</t>
    <phoneticPr fontId="2"/>
  </si>
  <si>
    <t>Profit Before Income Taxes</t>
    <phoneticPr fontId="2"/>
  </si>
  <si>
    <t>Profit attributable to owners of the parent</t>
    <phoneticPr fontId="2"/>
  </si>
  <si>
    <t xml:space="preserve">EPS (Basic) (Yen) </t>
    <phoneticPr fontId="2"/>
  </si>
  <si>
    <r>
      <t>2.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Capital Expenditure, Depreciation, R&amp;D</t>
    </r>
    <phoneticPr fontId="2"/>
  </si>
  <si>
    <r>
      <t>3.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Cash Flow</t>
    </r>
    <phoneticPr fontId="2"/>
  </si>
  <si>
    <r>
      <t>4.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Total Assets, Shareholders' Equity, and Shareholders' Equity to Total Assets</t>
    </r>
    <phoneticPr fontId="2"/>
  </si>
  <si>
    <t>FY2019</t>
  </si>
  <si>
    <t>U.S. GAAP</t>
    <phoneticPr fontId="2"/>
  </si>
  <si>
    <t>FY2020</t>
  </si>
  <si>
    <t>FY2017</t>
  </si>
  <si>
    <t>FY2018</t>
  </si>
  <si>
    <t>FY2021</t>
    <phoneticPr fontId="2"/>
  </si>
  <si>
    <t>FY2022</t>
    <phoneticPr fontId="2"/>
  </si>
  <si>
    <t>FY2023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</si>
</sst>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7" fontId="37" fillId="0" borderId="2" xfId="0" applyNumberFormat="1" applyFont="1" applyFill="1" applyBorder="1" applyAlignment="1">
      <alignment vertical="center"/>
    </xf>
    <xf numFmtId="177" fontId="39" fillId="0" borderId="13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177" fontId="39" fillId="0" borderId="15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176" fontId="22" fillId="0" borderId="17" xfId="4" applyNumberFormat="1" applyFont="1" applyFill="1" applyBorder="1" applyAlignment="1">
      <alignment vertical="center"/>
    </xf>
    <xf numFmtId="176" fontId="22" fillId="0" borderId="18" xfId="4" applyNumberFormat="1" applyFont="1" applyFill="1" applyBorder="1" applyAlignment="1">
      <alignment vertical="center"/>
    </xf>
    <xf numFmtId="177" fontId="38" fillId="0" borderId="19" xfId="0" applyNumberFormat="1" applyFont="1" applyFill="1" applyBorder="1" applyAlignment="1">
      <alignment vertical="center"/>
    </xf>
    <xf numFmtId="177" fontId="38" fillId="0" borderId="20" xfId="0" applyNumberFormat="1" applyFont="1" applyFill="1" applyBorder="1" applyAlignment="1">
      <alignment vertical="center"/>
    </xf>
    <xf numFmtId="177" fontId="39" fillId="0" borderId="19" xfId="0" applyNumberFormat="1" applyFont="1" applyFill="1" applyBorder="1" applyAlignment="1">
      <alignment vertical="center"/>
    </xf>
    <xf numFmtId="177" fontId="39" fillId="0" borderId="20" xfId="0" applyNumberFormat="1" applyFont="1" applyFill="1" applyBorder="1" applyAlignment="1">
      <alignment vertical="center"/>
    </xf>
    <xf numFmtId="177" fontId="39" fillId="0" borderId="19" xfId="5" applyNumberFormat="1" applyFont="1" applyFill="1" applyBorder="1" applyAlignment="1">
      <alignment vertical="center"/>
    </xf>
    <xf numFmtId="177" fontId="39" fillId="0" borderId="20" xfId="5" applyNumberFormat="1" applyFont="1" applyFill="1" applyBorder="1" applyAlignment="1">
      <alignment vertical="center"/>
    </xf>
    <xf numFmtId="177" fontId="39" fillId="0" borderId="21" xfId="5" applyNumberFormat="1" applyFont="1" applyFill="1" applyBorder="1" applyAlignment="1">
      <alignment vertical="center"/>
    </xf>
    <xf numFmtId="177" fontId="39" fillId="0" borderId="22" xfId="5" applyNumberFormat="1" applyFont="1" applyFill="1" applyBorder="1" applyAlignment="1">
      <alignment vertical="center"/>
    </xf>
    <xf numFmtId="177" fontId="37" fillId="0" borderId="23" xfId="0" applyNumberFormat="1" applyFont="1" applyFill="1" applyBorder="1" applyAlignment="1">
      <alignment vertical="center"/>
    </xf>
    <xf numFmtId="177" fontId="39" fillId="0" borderId="2" xfId="0" applyNumberFormat="1" applyFont="1" applyFill="1" applyBorder="1" applyAlignment="1">
      <alignment vertical="center"/>
    </xf>
    <xf numFmtId="177" fontId="37" fillId="0" borderId="10" xfId="0" applyNumberFormat="1" applyFont="1" applyFill="1" applyBorder="1" applyAlignment="1">
      <alignment vertical="center"/>
    </xf>
    <xf numFmtId="177" fontId="39" fillId="0" borderId="24" xfId="0" applyNumberFormat="1" applyFont="1" applyFill="1" applyBorder="1" applyAlignment="1">
      <alignment vertical="center"/>
    </xf>
    <xf numFmtId="177" fontId="39" fillId="0" borderId="23" xfId="0" applyNumberFormat="1" applyFont="1" applyFill="1" applyBorder="1" applyAlignment="1">
      <alignment vertical="center"/>
    </xf>
    <xf numFmtId="178" fontId="6" fillId="6" borderId="9" xfId="3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8" fontId="6" fillId="6" borderId="1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 indent="1"/>
    </xf>
    <xf numFmtId="177" fontId="9" fillId="0" borderId="0" xfId="3" applyNumberFormat="1" applyFont="1" applyFill="1" applyBorder="1" applyAlignment="1">
      <alignment vertical="center"/>
    </xf>
    <xf numFmtId="178" fontId="23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6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6" fillId="6" borderId="3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horizontal="right" vertical="center"/>
    </xf>
    <xf numFmtId="177" fontId="5" fillId="0" borderId="2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horizontal="center" vertical="center"/>
    </xf>
    <xf numFmtId="177" fontId="5" fillId="0" borderId="23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vertical="center"/>
    </xf>
    <xf numFmtId="177" fontId="39" fillId="0" borderId="26" xfId="0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2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2</xdr:col>
      <xdr:colOff>0</xdr:colOff>
      <xdr:row>10</xdr:row>
      <xdr:rowOff>190500</xdr:rowOff>
    </xdr:from>
    <xdr:to>
      <xdr:col>2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173038</xdr:colOff>
      <xdr:row>16</xdr:row>
      <xdr:rowOff>47625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514600"/>
          <a:ext cx="979328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en-US" altLang="ja-JP" sz="105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05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EPS and Dividend per share amounts have been retroactively adjusted to reflect the two-for-one stock split effective April 1, 2020</a:t>
          </a:r>
          <a:r>
            <a:rPr kumimoji="1" lang="en-US" altLang="ja-JP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 </a:t>
          </a:r>
          <a:endParaRPr lang="ja-JP" altLang="en-US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990600</xdr:colOff>
      <xdr:row>11</xdr:row>
      <xdr:rowOff>0</xdr:rowOff>
    </xdr:from>
    <xdr:ext cx="184731" cy="217560"/>
    <xdr:sp macro="" textlink="">
      <xdr:nvSpPr>
        <xdr:cNvPr id="7" name="テキスト ボックス 6"/>
        <xdr:cNvSpPr txBox="1"/>
      </xdr:nvSpPr>
      <xdr:spPr>
        <a:xfrm>
          <a:off x="990600" y="2095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1333500</xdr:colOff>
      <xdr:row>12</xdr:row>
      <xdr:rowOff>0</xdr:rowOff>
    </xdr:from>
    <xdr:ext cx="184731" cy="217560"/>
    <xdr:sp macro="" textlink="">
      <xdr:nvSpPr>
        <xdr:cNvPr id="8" name="テキスト ボックス 7"/>
        <xdr:cNvSpPr txBox="1"/>
      </xdr:nvSpPr>
      <xdr:spPr>
        <a:xfrm>
          <a:off x="1333500" y="23050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1085850</xdr:colOff>
      <xdr:row>11</xdr:row>
      <xdr:rowOff>142875</xdr:rowOff>
    </xdr:from>
    <xdr:ext cx="179592" cy="273739"/>
    <xdr:sp macro="" textlink="">
      <xdr:nvSpPr>
        <xdr:cNvPr id="11" name="テキスト ボックス 10"/>
        <xdr:cNvSpPr txBox="1"/>
      </xdr:nvSpPr>
      <xdr:spPr>
        <a:xfrm>
          <a:off x="1085850" y="2238375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866775</xdr:colOff>
      <xdr:row>10</xdr:row>
      <xdr:rowOff>152400</xdr:rowOff>
    </xdr:from>
    <xdr:ext cx="179592" cy="273739"/>
    <xdr:sp macro="" textlink="">
      <xdr:nvSpPr>
        <xdr:cNvPr id="12" name="テキスト ボックス 11"/>
        <xdr:cNvSpPr txBox="1"/>
      </xdr:nvSpPr>
      <xdr:spPr>
        <a:xfrm>
          <a:off x="866775" y="2247900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12</xdr:col>
      <xdr:colOff>173038</xdr:colOff>
      <xdr:row>42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11315700"/>
          <a:ext cx="979328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Nidec Corporation has adopted IFRS from Q1/FY2016 (three‐months period ended June 2016).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FY2015 to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FY2023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presented based on IFRS, whereas those for FY2014 are presented based on U.S. GAAP.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" outlineLevelCol="1"/>
  <cols>
    <col min="1" max="1" width="3.26953125" customWidth="1"/>
    <col min="3" max="3" width="12.26953125" bestFit="1" customWidth="1"/>
    <col min="5" max="5" width="31.6328125" bestFit="1" customWidth="1"/>
    <col min="6" max="6" width="37.26953125" bestFit="1" customWidth="1"/>
    <col min="7" max="7" width="37.90625" customWidth="1"/>
    <col min="8" max="8" width="28" hidden="1" customWidth="1" outlineLevel="1"/>
    <col min="9" max="9" width="24.08984375" customWidth="1" collapsed="1"/>
    <col min="10" max="10" width="25.26953125" hidden="1" customWidth="1" outlineLevel="1"/>
    <col min="11" max="11" width="41" customWidth="1" collapsed="1"/>
    <col min="12" max="12" width="49.7265625" hidden="1" customWidth="1" outlineLevel="1"/>
    <col min="13" max="13" width="17.6328125" bestFit="1" customWidth="1" collapsed="1"/>
    <col min="14" max="14" width="51.36328125" hidden="1" customWidth="1" outlineLevel="1"/>
    <col min="15" max="15" width="9" collapsed="1"/>
  </cols>
  <sheetData>
    <row r="1" spans="2:14">
      <c r="H1" s="4" t="s">
        <v>28</v>
      </c>
    </row>
    <row r="3" spans="2:14" ht="26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8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91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"/>
  <cols>
    <col min="1" max="1" width="4" customWidth="1"/>
    <col min="2" max="2" width="7.26953125" bestFit="1" customWidth="1"/>
    <col min="3" max="3" width="12.26953125" bestFit="1" customWidth="1"/>
    <col min="4" max="4" width="7.453125" bestFit="1" customWidth="1"/>
    <col min="5" max="5" width="15.45312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'Business Peformance'!#REF!</f>
        <v>#REF!</v>
      </c>
      <c r="H19" s="139" t="e">
        <f>'Business Peformance'!#REF!</f>
        <v>#REF!</v>
      </c>
      <c r="I19" s="139" t="e">
        <f>'Business Peformance'!#REF!</f>
        <v>#REF!</v>
      </c>
      <c r="J19" s="85" t="e">
        <f>'Business Peformance'!#REF!</f>
        <v>#REF!</v>
      </c>
      <c r="K19" s="85" t="e">
        <f>'Business Peformance'!#REF!</f>
        <v>#REF!</v>
      </c>
      <c r="L19" s="85" t="e">
        <f>'Business Peformance'!#REF!</f>
        <v>#REF!</v>
      </c>
      <c r="M19" s="85" t="e">
        <f>'Business Peformance'!#REF!</f>
        <v>#REF!</v>
      </c>
      <c r="N19" s="85" t="e">
        <f>'Business Peformance'!#REF!</f>
        <v>#REF!</v>
      </c>
      <c r="O19" s="84">
        <f>'Business Peformance'!C7</f>
        <v>1028385</v>
      </c>
      <c r="P19" s="84">
        <f>'Business Peformance'!D7</f>
        <v>1178290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e">
        <f t="shared" si="1"/>
        <v>#REF!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'Business Peformance'!#REF!</f>
        <v>#REF!</v>
      </c>
      <c r="H37" s="139" t="e">
        <f>'Business Peformance'!#REF!</f>
        <v>#REF!</v>
      </c>
      <c r="I37" s="139" t="e">
        <f>'Business Peformance'!#REF!</f>
        <v>#REF!</v>
      </c>
      <c r="J37" s="84" t="e">
        <f>'Business Peformance'!#REF!</f>
        <v>#REF!</v>
      </c>
      <c r="K37" s="84" t="e">
        <f>'Business Peformance'!#REF!</f>
        <v>#REF!</v>
      </c>
      <c r="L37" s="84" t="e">
        <f>'Business Peformance'!#REF!</f>
        <v>#REF!</v>
      </c>
      <c r="M37" s="84" t="e">
        <f>'Business Peformance'!#REF!</f>
        <v>#REF!</v>
      </c>
      <c r="N37" s="84" t="e">
        <f>'Business Peformance'!#REF!</f>
        <v>#REF!</v>
      </c>
      <c r="O37" s="84">
        <f>'Business Peformance'!C11</f>
        <v>76015</v>
      </c>
      <c r="P37" s="84">
        <f>'Business Peformance'!D11</f>
        <v>89945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e">
        <f t="shared" si="3"/>
        <v>#REF!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"/>
  <cols>
    <col min="1" max="1" width="2.08984375" customWidth="1"/>
    <col min="2" max="2" width="29.453125" bestFit="1" customWidth="1"/>
    <col min="3" max="12" width="10.9062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7"/>
  <sheetViews>
    <sheetView showGridLines="0" tabSelected="1" topLeftCell="F23" zoomScale="85" zoomScaleNormal="85" zoomScaleSheetLayoutView="100" zoomScalePageLayoutView="85" workbookViewId="0">
      <selection activeCell="P36" sqref="P36"/>
    </sheetView>
  </sheetViews>
  <sheetFormatPr defaultColWidth="9" defaultRowHeight="16.5" customHeight="1"/>
  <cols>
    <col min="1" max="1" width="25.36328125" style="5" customWidth="1"/>
    <col min="2" max="2" width="4.6328125" style="5" customWidth="1"/>
    <col min="3" max="10" width="9.6328125" style="5" customWidth="1"/>
    <col min="11" max="11" width="9.7265625" style="5" customWidth="1"/>
    <col min="12" max="12" width="9.453125" style="5" customWidth="1"/>
    <col min="13" max="16384" width="9" style="5"/>
  </cols>
  <sheetData>
    <row r="1" spans="1:17" ht="16.5" customHeight="1">
      <c r="A1" s="192" t="s">
        <v>243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7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7" ht="16.5" customHeight="1">
      <c r="A3" s="69"/>
      <c r="C3" s="140"/>
      <c r="D3" s="141"/>
    </row>
    <row r="4" spans="1:17" ht="16.5" customHeight="1">
      <c r="A4" s="22" t="s">
        <v>224</v>
      </c>
      <c r="C4" s="67"/>
      <c r="D4" s="67"/>
      <c r="F4" s="67"/>
      <c r="K4" s="5" t="s">
        <v>242</v>
      </c>
    </row>
    <row r="5" spans="1:17" ht="16.5" customHeight="1">
      <c r="A5" s="193"/>
      <c r="B5" s="194"/>
      <c r="C5" s="186" t="s">
        <v>253</v>
      </c>
      <c r="D5" s="189" t="s">
        <v>241</v>
      </c>
      <c r="E5" s="190"/>
      <c r="F5" s="190"/>
      <c r="G5" s="190"/>
      <c r="H5" s="190"/>
      <c r="I5" s="190"/>
      <c r="J5" s="190"/>
      <c r="K5" s="190"/>
      <c r="L5" s="191"/>
    </row>
    <row r="6" spans="1:17" s="14" customFormat="1" ht="16.5" customHeight="1">
      <c r="A6" s="195"/>
      <c r="B6" s="196"/>
      <c r="C6" s="16" t="s">
        <v>238</v>
      </c>
      <c r="D6" s="17" t="s">
        <v>239</v>
      </c>
      <c r="E6" s="17" t="s">
        <v>240</v>
      </c>
      <c r="F6" s="17" t="s">
        <v>255</v>
      </c>
      <c r="G6" s="17" t="s">
        <v>256</v>
      </c>
      <c r="H6" s="17" t="s">
        <v>252</v>
      </c>
      <c r="I6" s="17" t="s">
        <v>254</v>
      </c>
      <c r="J6" s="17" t="s">
        <v>257</v>
      </c>
      <c r="K6" s="17" t="s">
        <v>258</v>
      </c>
      <c r="L6" s="17" t="s">
        <v>259</v>
      </c>
    </row>
    <row r="7" spans="1:17" s="54" customFormat="1" ht="16.5" customHeight="1">
      <c r="A7" s="150" t="s">
        <v>227</v>
      </c>
      <c r="B7" s="151"/>
      <c r="C7" s="36">
        <v>1028385</v>
      </c>
      <c r="D7" s="36">
        <v>1178290</v>
      </c>
      <c r="E7" s="36">
        <v>1199311</v>
      </c>
      <c r="F7" s="36">
        <v>1459039</v>
      </c>
      <c r="G7" s="36">
        <v>1475436</v>
      </c>
      <c r="H7" s="36">
        <v>1534800</v>
      </c>
      <c r="I7" s="36">
        <v>1618064</v>
      </c>
      <c r="J7" s="36">
        <v>1918174</v>
      </c>
      <c r="K7" s="187">
        <v>2230027</v>
      </c>
      <c r="L7" s="187">
        <v>2347159</v>
      </c>
      <c r="P7" s="63"/>
      <c r="Q7" s="63"/>
    </row>
    <row r="8" spans="1:17" s="54" customFormat="1" ht="16.5" customHeight="1">
      <c r="A8" s="152" t="s">
        <v>244</v>
      </c>
      <c r="B8" s="153"/>
      <c r="C8" s="169">
        <v>110939</v>
      </c>
      <c r="D8" s="65">
        <v>117662</v>
      </c>
      <c r="E8" s="65">
        <v>139366</v>
      </c>
      <c r="F8" s="65">
        <v>165903</v>
      </c>
      <c r="G8" s="65">
        <v>129222</v>
      </c>
      <c r="H8" s="65">
        <v>108558</v>
      </c>
      <c r="I8" s="65">
        <v>159970</v>
      </c>
      <c r="J8" s="65">
        <v>170374</v>
      </c>
      <c r="K8" s="169">
        <v>89923</v>
      </c>
      <c r="L8" s="169">
        <v>162799</v>
      </c>
      <c r="M8" s="63"/>
      <c r="N8" s="63"/>
      <c r="O8" s="63"/>
      <c r="P8" s="63"/>
      <c r="Q8" s="63"/>
    </row>
    <row r="9" spans="1:17" s="58" customFormat="1" ht="16.5" customHeight="1">
      <c r="A9" s="154" t="s">
        <v>245</v>
      </c>
      <c r="B9" s="155"/>
      <c r="C9" s="173">
        <v>0.108</v>
      </c>
      <c r="D9" s="61">
        <v>0.1</v>
      </c>
      <c r="E9" s="61">
        <v>0.11620505440206919</v>
      </c>
      <c r="F9" s="61">
        <v>0.1137070359325556</v>
      </c>
      <c r="G9" s="61">
        <v>8.7582246874822092E-2</v>
      </c>
      <c r="H9" s="61">
        <v>7.0999999999999994E-2</v>
      </c>
      <c r="I9" s="61">
        <v>9.9000000000000005E-2</v>
      </c>
      <c r="J9" s="61">
        <v>8.9401170071119723E-2</v>
      </c>
      <c r="K9" s="173">
        <v>0.04</v>
      </c>
      <c r="L9" s="173">
        <v>6.9000000000000006E-2</v>
      </c>
    </row>
    <row r="10" spans="1:17" s="54" customFormat="1" ht="16.5" customHeight="1">
      <c r="A10" s="156" t="s">
        <v>246</v>
      </c>
      <c r="B10" s="157"/>
      <c r="C10" s="170">
        <v>107092</v>
      </c>
      <c r="D10" s="56">
        <v>117164</v>
      </c>
      <c r="E10" s="56">
        <v>141313</v>
      </c>
      <c r="F10" s="56">
        <v>163260</v>
      </c>
      <c r="G10" s="56">
        <v>129830</v>
      </c>
      <c r="H10" s="56">
        <v>105160</v>
      </c>
      <c r="I10" s="56">
        <v>152937</v>
      </c>
      <c r="J10" s="56">
        <v>170032</v>
      </c>
      <c r="K10" s="170">
        <v>110435</v>
      </c>
      <c r="L10" s="170">
        <v>202612</v>
      </c>
    </row>
    <row r="11" spans="1:17" s="54" customFormat="1" ht="16.5" customHeight="1">
      <c r="A11" s="158" t="s">
        <v>247</v>
      </c>
      <c r="B11" s="159"/>
      <c r="C11" s="170">
        <v>76015</v>
      </c>
      <c r="D11" s="56">
        <v>89945</v>
      </c>
      <c r="E11" s="56">
        <v>111007</v>
      </c>
      <c r="F11" s="56">
        <v>130834</v>
      </c>
      <c r="G11" s="56">
        <v>109960</v>
      </c>
      <c r="H11" s="56">
        <v>58459</v>
      </c>
      <c r="I11" s="56">
        <v>121945</v>
      </c>
      <c r="J11" s="56">
        <v>135759</v>
      </c>
      <c r="K11" s="170">
        <v>36982</v>
      </c>
      <c r="L11" s="170">
        <v>125144</v>
      </c>
    </row>
    <row r="12" spans="1:17" s="38" customFormat="1" ht="16.5" customHeight="1">
      <c r="A12" s="160" t="s">
        <v>248</v>
      </c>
      <c r="B12" s="161"/>
      <c r="C12" s="171">
        <v>135.81</v>
      </c>
      <c r="D12" s="147">
        <v>151.52000000000001</v>
      </c>
      <c r="E12" s="147">
        <v>187.13499999999999</v>
      </c>
      <c r="F12" s="147">
        <v>220.95499999999998</v>
      </c>
      <c r="G12" s="147">
        <v>186.48499999999999</v>
      </c>
      <c r="H12" s="147">
        <v>99.37</v>
      </c>
      <c r="I12" s="147">
        <v>208.19</v>
      </c>
      <c r="J12" s="147">
        <v>232.4</v>
      </c>
      <c r="K12" s="171">
        <v>64.260000000000005</v>
      </c>
      <c r="L12" s="171">
        <v>217.79</v>
      </c>
      <c r="Q12" s="39"/>
    </row>
    <row r="13" spans="1:17" s="38" customFormat="1" ht="16.5" customHeight="1">
      <c r="A13" s="162" t="s">
        <v>228</v>
      </c>
      <c r="B13" s="163"/>
      <c r="C13" s="174">
        <v>35</v>
      </c>
      <c r="D13" s="146">
        <v>40</v>
      </c>
      <c r="E13" s="146">
        <v>42.5</v>
      </c>
      <c r="F13" s="146">
        <v>47.5</v>
      </c>
      <c r="G13" s="146">
        <v>52.5</v>
      </c>
      <c r="H13" s="146">
        <v>57.5</v>
      </c>
      <c r="I13" s="146">
        <v>60</v>
      </c>
      <c r="J13" s="146">
        <v>65</v>
      </c>
      <c r="K13" s="174">
        <v>70</v>
      </c>
      <c r="L13" s="174">
        <v>75</v>
      </c>
      <c r="Q13" s="39"/>
    </row>
    <row r="14" spans="1:17" s="38" customFormat="1" ht="16.5" customHeight="1">
      <c r="A14" s="148"/>
      <c r="F14" s="87"/>
      <c r="H14" s="87"/>
      <c r="I14" s="87"/>
      <c r="J14" s="43"/>
      <c r="L14" s="39"/>
    </row>
    <row r="15" spans="1:17" s="38" customFormat="1" ht="16.5" customHeight="1">
      <c r="A15" s="148"/>
      <c r="F15" s="87"/>
      <c r="H15" s="87"/>
      <c r="I15" s="87"/>
      <c r="J15" s="43"/>
      <c r="L15" s="39"/>
    </row>
    <row r="16" spans="1:17" s="27" customFormat="1" ht="16.5" customHeight="1">
      <c r="A16" s="25"/>
    </row>
    <row r="17" spans="1:24" ht="16.5" customHeight="1">
      <c r="A17" s="22" t="s">
        <v>249</v>
      </c>
      <c r="C17" s="21"/>
      <c r="D17" s="21"/>
      <c r="F17" s="21"/>
      <c r="K17" s="5" t="s">
        <v>237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4" ht="16.5" customHeight="1">
      <c r="A18" s="193"/>
      <c r="B18" s="194"/>
      <c r="C18" s="186" t="s">
        <v>253</v>
      </c>
      <c r="D18" s="189" t="s">
        <v>241</v>
      </c>
      <c r="E18" s="190"/>
      <c r="F18" s="190"/>
      <c r="G18" s="190"/>
      <c r="H18" s="190"/>
      <c r="I18" s="190"/>
      <c r="J18" s="190"/>
      <c r="K18" s="190"/>
      <c r="L18" s="191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4" s="14" customFormat="1" ht="16.5" customHeight="1">
      <c r="A19" s="195"/>
      <c r="B19" s="196"/>
      <c r="C19" s="16" t="s">
        <v>238</v>
      </c>
      <c r="D19" s="17" t="s">
        <v>239</v>
      </c>
      <c r="E19" s="17" t="s">
        <v>240</v>
      </c>
      <c r="F19" s="17" t="s">
        <v>255</v>
      </c>
      <c r="G19" s="17" t="s">
        <v>256</v>
      </c>
      <c r="H19" s="17" t="s">
        <v>252</v>
      </c>
      <c r="I19" s="17" t="s">
        <v>254</v>
      </c>
      <c r="J19" s="17" t="s">
        <v>257</v>
      </c>
      <c r="K19" s="17" t="s">
        <v>258</v>
      </c>
      <c r="L19" s="17" t="s">
        <v>259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</row>
    <row r="20" spans="1:24" s="10" customFormat="1" ht="16.5" customHeight="1">
      <c r="A20" s="149" t="s">
        <v>225</v>
      </c>
      <c r="B20" s="164"/>
      <c r="C20" s="172">
        <v>58042</v>
      </c>
      <c r="D20" s="12">
        <v>81898</v>
      </c>
      <c r="E20" s="12">
        <v>68718</v>
      </c>
      <c r="F20" s="12">
        <v>90841</v>
      </c>
      <c r="G20" s="12">
        <v>120555</v>
      </c>
      <c r="H20" s="12">
        <v>132926</v>
      </c>
      <c r="I20" s="12">
        <v>88911</v>
      </c>
      <c r="J20" s="12">
        <v>98580</v>
      </c>
      <c r="K20" s="172">
        <v>137814</v>
      </c>
      <c r="L20" s="172">
        <v>112049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4" s="10" customFormat="1" ht="16.5" customHeight="1">
      <c r="A21" s="149" t="s">
        <v>226</v>
      </c>
      <c r="B21" s="164"/>
      <c r="C21" s="172">
        <v>51445</v>
      </c>
      <c r="D21" s="12">
        <v>64950</v>
      </c>
      <c r="E21" s="12">
        <v>59737</v>
      </c>
      <c r="F21" s="12">
        <v>68697</v>
      </c>
      <c r="G21" s="12">
        <v>71016</v>
      </c>
      <c r="H21" s="12">
        <v>87808</v>
      </c>
      <c r="I21" s="12">
        <v>96802</v>
      </c>
      <c r="J21" s="12">
        <v>104932</v>
      </c>
      <c r="K21" s="172">
        <v>119522</v>
      </c>
      <c r="L21" s="172">
        <v>131590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4" s="10" customFormat="1" ht="16.5" customHeight="1">
      <c r="A22" s="149" t="s">
        <v>229</v>
      </c>
      <c r="B22" s="164"/>
      <c r="C22" s="172">
        <v>45179</v>
      </c>
      <c r="D22" s="12">
        <v>51978</v>
      </c>
      <c r="E22" s="12">
        <v>52807</v>
      </c>
      <c r="F22" s="12">
        <v>55438</v>
      </c>
      <c r="G22" s="12">
        <v>62912</v>
      </c>
      <c r="H22" s="12">
        <v>78630</v>
      </c>
      <c r="I22" s="12">
        <v>67280</v>
      </c>
      <c r="J22" s="12">
        <v>78015</v>
      </c>
      <c r="K22" s="172">
        <v>81337</v>
      </c>
      <c r="L22" s="172">
        <v>81055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4" s="10" customFormat="1" ht="16.5" customHeight="1">
      <c r="A23" s="176"/>
      <c r="B23" s="176"/>
      <c r="C23" s="177"/>
      <c r="D23" s="177"/>
      <c r="E23" s="177"/>
      <c r="F23" s="177"/>
      <c r="G23" s="177"/>
      <c r="H23" s="177"/>
      <c r="I23" s="177"/>
      <c r="J23" s="17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4" ht="16.5" customHeight="1">
      <c r="A24" s="25"/>
      <c r="B24" s="38"/>
      <c r="C24" s="38"/>
      <c r="D24" s="38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4" ht="16.5" customHeight="1">
      <c r="A25" s="22" t="s">
        <v>250</v>
      </c>
      <c r="C25" s="21"/>
      <c r="D25" s="21"/>
      <c r="F25" s="21"/>
      <c r="K25" s="5" t="s">
        <v>237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6.5" customHeight="1">
      <c r="A26" s="193"/>
      <c r="B26" s="194"/>
      <c r="C26" s="186" t="s">
        <v>253</v>
      </c>
      <c r="D26" s="189" t="s">
        <v>241</v>
      </c>
      <c r="E26" s="190"/>
      <c r="F26" s="190"/>
      <c r="G26" s="190"/>
      <c r="H26" s="190"/>
      <c r="I26" s="190"/>
      <c r="J26" s="190"/>
      <c r="K26" s="190"/>
      <c r="L26" s="19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s="14" customFormat="1" ht="16.5" customHeight="1">
      <c r="A27" s="195"/>
      <c r="B27" s="196"/>
      <c r="C27" s="16" t="s">
        <v>238</v>
      </c>
      <c r="D27" s="17" t="s">
        <v>239</v>
      </c>
      <c r="E27" s="17" t="s">
        <v>240</v>
      </c>
      <c r="F27" s="17" t="s">
        <v>255</v>
      </c>
      <c r="G27" s="17" t="s">
        <v>256</v>
      </c>
      <c r="H27" s="17" t="s">
        <v>252</v>
      </c>
      <c r="I27" s="17" t="s">
        <v>254</v>
      </c>
      <c r="J27" s="17" t="s">
        <v>257</v>
      </c>
      <c r="K27" s="17" t="s">
        <v>258</v>
      </c>
      <c r="L27" s="17" t="s">
        <v>259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9"/>
    </row>
    <row r="28" spans="1:24" s="10" customFormat="1" ht="16.5" customHeight="1">
      <c r="A28" s="149" t="s">
        <v>233</v>
      </c>
      <c r="B28" s="166"/>
      <c r="C28" s="172">
        <v>91875</v>
      </c>
      <c r="D28" s="12">
        <v>147659</v>
      </c>
      <c r="E28" s="12">
        <v>129853</v>
      </c>
      <c r="F28" s="12">
        <v>175568</v>
      </c>
      <c r="G28" s="12">
        <v>170233</v>
      </c>
      <c r="H28" s="12">
        <v>168049</v>
      </c>
      <c r="I28" s="12">
        <v>219156</v>
      </c>
      <c r="J28" s="12">
        <v>94994</v>
      </c>
      <c r="K28" s="172">
        <v>143485</v>
      </c>
      <c r="L28" s="172">
        <v>320766</v>
      </c>
      <c r="N28" s="180"/>
      <c r="O28" s="177"/>
      <c r="P28" s="177"/>
      <c r="Q28" s="177"/>
      <c r="R28" s="177"/>
      <c r="S28" s="177"/>
      <c r="T28" s="177"/>
      <c r="U28" s="177"/>
      <c r="V28" s="177"/>
      <c r="W28" s="177"/>
      <c r="X28" s="27"/>
    </row>
    <row r="29" spans="1:24" s="10" customFormat="1" ht="16.5" customHeight="1">
      <c r="A29" s="149" t="s">
        <v>230</v>
      </c>
      <c r="B29" s="166"/>
      <c r="C29" s="172">
        <v>-81230</v>
      </c>
      <c r="D29" s="12">
        <v>-95377</v>
      </c>
      <c r="E29" s="12">
        <v>-211476</v>
      </c>
      <c r="F29" s="12">
        <v>-113915</v>
      </c>
      <c r="G29" s="12">
        <v>-160844</v>
      </c>
      <c r="H29" s="12">
        <v>-311513</v>
      </c>
      <c r="I29" s="12">
        <v>-100568</v>
      </c>
      <c r="J29" s="12">
        <v>-112597</v>
      </c>
      <c r="K29" s="172">
        <v>-164943</v>
      </c>
      <c r="L29" s="172">
        <v>-153553</v>
      </c>
      <c r="N29" s="180"/>
      <c r="O29" s="177"/>
      <c r="P29" s="177"/>
      <c r="Q29" s="177"/>
      <c r="R29" s="177"/>
      <c r="S29" s="177"/>
      <c r="T29" s="177"/>
      <c r="U29" s="177"/>
      <c r="V29" s="177"/>
      <c r="W29" s="177"/>
      <c r="X29" s="27"/>
    </row>
    <row r="30" spans="1:24" s="10" customFormat="1" ht="16.5" customHeight="1">
      <c r="A30" s="149" t="s">
        <v>231</v>
      </c>
      <c r="B30" s="166"/>
      <c r="C30" s="172">
        <v>-19508</v>
      </c>
      <c r="D30" s="12">
        <v>7775</v>
      </c>
      <c r="E30" s="12">
        <v>95848</v>
      </c>
      <c r="F30" s="12">
        <v>-116858</v>
      </c>
      <c r="G30" s="12">
        <v>-32683</v>
      </c>
      <c r="H30" s="12">
        <v>128546</v>
      </c>
      <c r="I30" s="12">
        <v>-136191</v>
      </c>
      <c r="J30" s="12">
        <v>-64393</v>
      </c>
      <c r="K30" s="172">
        <v>-19238</v>
      </c>
      <c r="L30" s="172">
        <v>-181557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27"/>
    </row>
    <row r="31" spans="1:24" s="10" customFormat="1" ht="16.5" customHeight="1">
      <c r="A31" s="149" t="s">
        <v>232</v>
      </c>
      <c r="B31" s="166"/>
      <c r="C31" s="172">
        <v>10645</v>
      </c>
      <c r="D31" s="12">
        <v>52282</v>
      </c>
      <c r="E31" s="12">
        <v>-81623</v>
      </c>
      <c r="F31" s="12">
        <v>61653</v>
      </c>
      <c r="G31" s="12">
        <v>9389</v>
      </c>
      <c r="H31" s="12">
        <v>-143464</v>
      </c>
      <c r="I31" s="12">
        <v>118588</v>
      </c>
      <c r="J31" s="12">
        <v>-17603</v>
      </c>
      <c r="K31" s="172">
        <v>-21458</v>
      </c>
      <c r="L31" s="172">
        <v>167213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s="10" customFormat="1" ht="16.5" customHeight="1">
      <c r="A32" s="176"/>
      <c r="B32" s="176"/>
      <c r="C32" s="177"/>
      <c r="D32" s="177"/>
      <c r="E32" s="177"/>
      <c r="F32" s="177"/>
      <c r="G32" s="177"/>
      <c r="H32" s="177"/>
      <c r="I32" s="177"/>
      <c r="J32" s="17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12" ht="16.5" customHeight="1">
      <c r="B33" s="38"/>
      <c r="C33" s="38"/>
      <c r="D33" s="38"/>
    </row>
    <row r="34" spans="1:12" ht="16.5" customHeight="1">
      <c r="A34" s="22" t="s">
        <v>251</v>
      </c>
      <c r="C34" s="21"/>
      <c r="D34" s="21"/>
      <c r="F34" s="21"/>
      <c r="K34" s="5" t="s">
        <v>237</v>
      </c>
    </row>
    <row r="35" spans="1:12" ht="16.5" customHeight="1">
      <c r="A35" s="193"/>
      <c r="B35" s="194"/>
      <c r="C35" s="186" t="s">
        <v>253</v>
      </c>
      <c r="D35" s="189" t="s">
        <v>241</v>
      </c>
      <c r="E35" s="190"/>
      <c r="F35" s="190"/>
      <c r="G35" s="190"/>
      <c r="H35" s="190"/>
      <c r="I35" s="190"/>
      <c r="J35" s="190"/>
      <c r="K35" s="190"/>
      <c r="L35" s="191"/>
    </row>
    <row r="36" spans="1:12" s="14" customFormat="1" ht="16.5" customHeight="1">
      <c r="A36" s="195"/>
      <c r="B36" s="196"/>
      <c r="C36" s="16" t="s">
        <v>238</v>
      </c>
      <c r="D36" s="17" t="s">
        <v>239</v>
      </c>
      <c r="E36" s="17" t="s">
        <v>240</v>
      </c>
      <c r="F36" s="17" t="s">
        <v>255</v>
      </c>
      <c r="G36" s="17" t="s">
        <v>256</v>
      </c>
      <c r="H36" s="17" t="s">
        <v>252</v>
      </c>
      <c r="I36" s="17" t="s">
        <v>254</v>
      </c>
      <c r="J36" s="17" t="s">
        <v>257</v>
      </c>
      <c r="K36" s="17" t="s">
        <v>258</v>
      </c>
      <c r="L36" s="17" t="s">
        <v>259</v>
      </c>
    </row>
    <row r="37" spans="1:12" s="10" customFormat="1" ht="16.5" customHeight="1">
      <c r="A37" s="150" t="s">
        <v>234</v>
      </c>
      <c r="B37" s="167"/>
      <c r="C37" s="172">
        <v>1357340</v>
      </c>
      <c r="D37" s="12">
        <v>1376636</v>
      </c>
      <c r="E37" s="12">
        <v>1678997</v>
      </c>
      <c r="F37" s="12">
        <v>1773199</v>
      </c>
      <c r="G37" s="12">
        <v>1884008</v>
      </c>
      <c r="H37" s="12">
        <v>2122493</v>
      </c>
      <c r="I37" s="12">
        <v>2256024</v>
      </c>
      <c r="J37" s="12">
        <v>2678483</v>
      </c>
      <c r="K37" s="172">
        <v>2862749</v>
      </c>
      <c r="L37" s="172">
        <v>3160635</v>
      </c>
    </row>
    <row r="38" spans="1:12" s="10" customFormat="1" ht="16.5" customHeight="1">
      <c r="A38" s="150" t="s">
        <v>235</v>
      </c>
      <c r="B38" s="167"/>
      <c r="C38" s="172">
        <v>744972</v>
      </c>
      <c r="D38" s="12">
        <v>763023</v>
      </c>
      <c r="E38" s="12">
        <v>846572</v>
      </c>
      <c r="F38" s="12">
        <v>932501</v>
      </c>
      <c r="G38" s="12">
        <v>996795</v>
      </c>
      <c r="H38" s="12">
        <v>947290</v>
      </c>
      <c r="I38" s="12">
        <v>1096020</v>
      </c>
      <c r="J38" s="12">
        <v>1292241</v>
      </c>
      <c r="K38" s="172">
        <v>1346565</v>
      </c>
      <c r="L38" s="172">
        <v>1632184</v>
      </c>
    </row>
    <row r="39" spans="1:12" s="6" customFormat="1" ht="16.5" customHeight="1">
      <c r="A39" s="165" t="s">
        <v>236</v>
      </c>
      <c r="B39" s="168"/>
      <c r="C39" s="175">
        <v>0.54900000000000004</v>
      </c>
      <c r="D39" s="8">
        <v>0.55400000000000005</v>
      </c>
      <c r="E39" s="8">
        <v>0.504</v>
      </c>
      <c r="F39" s="8">
        <v>0.52600000000000002</v>
      </c>
      <c r="G39" s="8">
        <v>0.52900000000000003</v>
      </c>
      <c r="H39" s="8">
        <v>0.44600000000000001</v>
      </c>
      <c r="I39" s="8">
        <v>0.48599999999999999</v>
      </c>
      <c r="J39" s="185">
        <v>0.48199999999999998</v>
      </c>
      <c r="K39" s="188">
        <v>0.47</v>
      </c>
      <c r="L39" s="188">
        <v>0.51600000000000001</v>
      </c>
    </row>
    <row r="40" spans="1:12" ht="16.5" customHeight="1">
      <c r="A40" s="178"/>
      <c r="B40" s="38"/>
      <c r="C40" s="38"/>
      <c r="D40" s="38"/>
    </row>
    <row r="44" spans="1:12" ht="16.5" customHeight="1">
      <c r="B44" s="22"/>
      <c r="C44" s="177"/>
      <c r="D44" s="177"/>
      <c r="E44" s="181"/>
      <c r="F44" s="181"/>
      <c r="G44" s="177"/>
      <c r="H44" s="177"/>
      <c r="I44" s="177"/>
      <c r="J44" s="177"/>
      <c r="K44" s="177"/>
      <c r="L44" s="177"/>
    </row>
    <row r="45" spans="1:12" ht="16.5" customHeight="1">
      <c r="B45" s="22"/>
      <c r="C45" s="177"/>
      <c r="D45" s="177"/>
      <c r="E45" s="181"/>
      <c r="F45" s="181"/>
      <c r="G45" s="177"/>
      <c r="H45" s="177"/>
      <c r="I45" s="177"/>
      <c r="J45" s="177"/>
      <c r="K45" s="177"/>
      <c r="L45" s="177"/>
    </row>
    <row r="46" spans="1:12" ht="16.5" customHeight="1">
      <c r="B46" s="22"/>
      <c r="C46" s="182"/>
      <c r="D46" s="182"/>
      <c r="E46" s="183"/>
      <c r="F46" s="183"/>
      <c r="G46" s="182"/>
      <c r="H46" s="182"/>
      <c r="I46" s="182"/>
      <c r="J46" s="182"/>
      <c r="K46" s="182"/>
      <c r="L46" s="184"/>
    </row>
    <row r="47" spans="1:12" ht="16.5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9">
    <mergeCell ref="D35:L35"/>
    <mergeCell ref="A1:L2"/>
    <mergeCell ref="A5:B6"/>
    <mergeCell ref="A35:B36"/>
    <mergeCell ref="A18:B19"/>
    <mergeCell ref="A26:B27"/>
    <mergeCell ref="D5:L5"/>
    <mergeCell ref="D18:L18"/>
    <mergeCell ref="D26:L26"/>
  </mergeCells>
  <phoneticPr fontId="2"/>
  <conditionalFormatting sqref="C37:K39 C40:L46">
    <cfRule type="duplicateValues" dxfId="5" priority="9"/>
  </conditionalFormatting>
  <conditionalFormatting sqref="A16:W17 A18:B22 M18:W22 C20:K22">
    <cfRule type="duplicateValues" dxfId="4" priority="10"/>
  </conditionalFormatting>
  <conditionalFormatting sqref="L20:L22">
    <cfRule type="duplicateValues" dxfId="3" priority="3"/>
  </conditionalFormatting>
  <conditionalFormatting sqref="A25:X25 A26:B31 M26:X31 C28:K31">
    <cfRule type="duplicateValues" dxfId="2" priority="11"/>
  </conditionalFormatting>
  <conditionalFormatting sqref="L28:L31">
    <cfRule type="duplicateValues" dxfId="1" priority="2"/>
  </conditionalFormatting>
  <conditionalFormatting sqref="L37:L39">
    <cfRule type="duplicateValues" dxfId="0" priority="1"/>
  </conditionalFormatting>
  <pageMargins left="0.59055118110236227" right="0.59055118110236227" top="1.0236220472440944" bottom="0.98425196850393704" header="0.51181102362204722" footer="0.51181102362204722"/>
  <pageSetup paperSize="9" scale="73" orientation="portrait" r:id="rId1"/>
  <headerFooter alignWithMargins="0">
    <oddHeader xml:space="preserve">&amp;C&amp;14&amp;G&amp;R&amp;"Arial Narrow,標準"&amp;10
</oddHeader>
    <oddFooter>&amp;C&amp;10NIDEC CORPORATION
https://www.nidec.com/en/
338 Kuzetonoshiro-cho, Minami-ku, Kyoto 601-8205 JAPAN
TEL: 81-75-935-6140, FAX: 81-75-935-6141,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6328125" style="5" customWidth="1"/>
    <col min="2" max="11" width="10.453125" style="5" customWidth="1"/>
    <col min="12" max="12" width="6" style="5" bestFit="1" customWidth="1"/>
    <col min="13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92" t="s">
        <v>59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23" ht="16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'Business Peformance'!#REF!-'IR資料 (旧データ)'!B6</f>
        <v>#REF!</v>
      </c>
      <c r="C6" s="36" t="e">
        <f>'Business Peformance'!#REF!-'IR資料 (旧データ)'!C6</f>
        <v>#REF!</v>
      </c>
      <c r="D6" s="36" t="e">
        <f>'Business Peformance'!#REF!-'IR資料 (旧データ)'!D6</f>
        <v>#REF!</v>
      </c>
      <c r="E6" s="36" t="e">
        <f>'Business Peformance'!#REF!-'IR資料 (旧データ)'!E6</f>
        <v>#REF!</v>
      </c>
      <c r="F6" s="36" t="e">
        <f>'Business Peformance'!#REF!-'IR資料 (旧データ)'!F6</f>
        <v>#REF!</v>
      </c>
      <c r="G6" s="36" t="e">
        <f>'Business Peformance'!#REF!-'IR資料 (旧データ)'!G6</f>
        <v>#REF!</v>
      </c>
      <c r="H6" s="36" t="e">
        <f>'Business Peformance'!#REF!-'IR資料 (旧データ)'!H6</f>
        <v>#REF!</v>
      </c>
      <c r="I6" s="36" t="e">
        <f>'Business Peformance'!#REF!-'IR資料 (旧データ)'!I6</f>
        <v>#REF!</v>
      </c>
      <c r="J6" s="36">
        <f>'Business Peformance'!C7-'IR資料 (旧データ)'!J6</f>
        <v>319115</v>
      </c>
      <c r="K6" s="34">
        <f>'Business Peformance'!D7-'IR資料 (旧データ)'!K6</f>
        <v>303181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'Business Peformance'!#REF!-'IR資料 (旧データ)'!B7</f>
        <v>#REF!</v>
      </c>
      <c r="C7" s="65" t="e">
        <f>'Business Peformance'!#REF!-'IR資料 (旧データ)'!C7</f>
        <v>#REF!</v>
      </c>
      <c r="D7" s="65" t="e">
        <f>'Business Peformance'!#REF!-'IR資料 (旧データ)'!D7</f>
        <v>#REF!</v>
      </c>
      <c r="E7" s="65" t="e">
        <f>'Business Peformance'!#REF!-'IR資料 (旧データ)'!E7</f>
        <v>#REF!</v>
      </c>
      <c r="F7" s="65" t="e">
        <f>'Business Peformance'!#REF!-'IR資料 (旧データ)'!F7</f>
        <v>#REF!</v>
      </c>
      <c r="G7" s="65" t="e">
        <f>'Business Peformance'!#REF!-'IR資料 (旧データ)'!G7</f>
        <v>#REF!</v>
      </c>
      <c r="H7" s="65" t="e">
        <f>'Business Peformance'!#REF!-'IR資料 (旧データ)'!H7</f>
        <v>#REF!</v>
      </c>
      <c r="I7" s="65" t="e">
        <f>'Business Peformance'!#REF!-'IR資料 (旧データ)'!I7</f>
        <v>#REF!</v>
      </c>
      <c r="J7" s="65">
        <f>'Business Peformance'!C8-'IR資料 (旧データ)'!J7</f>
        <v>93341</v>
      </c>
      <c r="K7" s="64">
        <f>'Business Peformance'!D8-'IR資料 (旧データ)'!K7</f>
        <v>32594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'Business Peformance'!#REF!-'IR資料 (旧データ)'!B8</f>
        <v>#REF!</v>
      </c>
      <c r="C8" s="61" t="e">
        <f>'Business Peformance'!#REF!-'IR資料 (旧データ)'!C8</f>
        <v>#REF!</v>
      </c>
      <c r="D8" s="61" t="e">
        <f>'Business Peformance'!#REF!-'IR資料 (旧データ)'!D8</f>
        <v>#REF!</v>
      </c>
      <c r="E8" s="61" t="e">
        <f>'Business Peformance'!#REF!-'IR資料 (旧データ)'!E8</f>
        <v>#REF!</v>
      </c>
      <c r="F8" s="61" t="e">
        <f>'Business Peformance'!#REF!-'IR資料 (旧データ)'!F8</f>
        <v>#REF!</v>
      </c>
      <c r="G8" s="61" t="e">
        <f>'Business Peformance'!#REF!-'IR資料 (旧データ)'!G8</f>
        <v>#REF!</v>
      </c>
      <c r="H8" s="61" t="e">
        <f>'Business Peformance'!#REF!-'IR資料 (旧データ)'!H8</f>
        <v>#REF!</v>
      </c>
      <c r="I8" s="61" t="e">
        <f>'Business Peformance'!#REF!-'IR資料 (旧データ)'!I8</f>
        <v>#REF!</v>
      </c>
      <c r="J8" s="61">
        <f>'Business Peformance'!C9-'IR資料 (旧データ)'!J8</f>
        <v>8.3147687058524961E-2</v>
      </c>
      <c r="K8" s="60">
        <f>'Business Peformance'!D9-'IR資料 (旧データ)'!K8</f>
        <v>2.7915379684130825E-3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'Business Peformance'!#REF!-'IR資料 (旧データ)'!B9</f>
        <v>#REF!</v>
      </c>
      <c r="C9" s="56" t="e">
        <f>'Business Peformance'!#REF!-'IR資料 (旧データ)'!C9</f>
        <v>#REF!</v>
      </c>
      <c r="D9" s="56" t="e">
        <f>'Business Peformance'!#REF!-'IR資料 (旧データ)'!D9</f>
        <v>#REF!</v>
      </c>
      <c r="E9" s="56" t="e">
        <f>'Business Peformance'!#REF!-'IR資料 (旧データ)'!E9</f>
        <v>#REF!</v>
      </c>
      <c r="F9" s="56" t="e">
        <f>'Business Peformance'!#REF!-'IR資料 (旧データ)'!F9</f>
        <v>#REF!</v>
      </c>
      <c r="G9" s="56" t="e">
        <f>'Business Peformance'!#REF!-'IR資料 (旧データ)'!G9</f>
        <v>#REF!</v>
      </c>
      <c r="H9" s="56" t="e">
        <f>'Business Peformance'!#REF!-'IR資料 (旧データ)'!H9</f>
        <v>#REF!</v>
      </c>
      <c r="I9" s="56" t="e">
        <f>'Business Peformance'!#REF!-'IR資料 (旧データ)'!I9</f>
        <v>#REF!</v>
      </c>
      <c r="J9" s="56">
        <f>'Business Peformance'!C10-'IR資料 (旧データ)'!J9</f>
        <v>93694</v>
      </c>
      <c r="K9" s="55">
        <f>'Business Peformance'!D10-'IR資料 (旧データ)'!K9</f>
        <v>32500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'Business Peformance'!#REF!-'IR資料 (旧データ)'!B10</f>
        <v>#REF!</v>
      </c>
      <c r="C10" s="56" t="e">
        <f>'Business Peformance'!#REF!-'IR資料 (旧データ)'!C10</f>
        <v>#REF!</v>
      </c>
      <c r="D10" s="56" t="e">
        <f>'Business Peformance'!#REF!-'IR資料 (旧データ)'!D10</f>
        <v>#REF!</v>
      </c>
      <c r="E10" s="56" t="e">
        <f>'Business Peformance'!#REF!-'IR資料 (旧データ)'!E10</f>
        <v>#REF!</v>
      </c>
      <c r="F10" s="56" t="e">
        <f>'Business Peformance'!#REF!-'IR資料 (旧データ)'!F10</f>
        <v>#REF!</v>
      </c>
      <c r="G10" s="56" t="e">
        <f>'Business Peformance'!#REF!-'IR資料 (旧データ)'!G10</f>
        <v>#REF!</v>
      </c>
      <c r="H10" s="56" t="e">
        <f>'Business Peformance'!#REF!-'IR資料 (旧データ)'!H10</f>
        <v>#REF!</v>
      </c>
      <c r="I10" s="56" t="e">
        <f>'Business Peformance'!#REF!-'IR資料 (旧データ)'!I10</f>
        <v>#REF!</v>
      </c>
      <c r="J10" s="56">
        <f>'Business Peformance'!C11-'IR資料 (旧データ)'!J10</f>
        <v>68029</v>
      </c>
      <c r="K10" s="55">
        <f>'Business Peformance'!D11-'IR資料 (旧データ)'!K10</f>
        <v>33541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'Business Peformance'!#REF!-'IR資料 (旧データ)'!B11</f>
        <v>#REF!</v>
      </c>
      <c r="C11" s="51" t="e">
        <f>'Business Peformance'!#REF!-'IR資料 (旧データ)'!C11</f>
        <v>#REF!</v>
      </c>
      <c r="D11" s="50" t="e">
        <f>'Business Peformance'!#REF!-'IR資料 (旧データ)'!D11</f>
        <v>#REF!</v>
      </c>
      <c r="E11" s="50" t="e">
        <f>'Business Peformance'!#REF!-'IR資料 (旧データ)'!E11</f>
        <v>#REF!</v>
      </c>
      <c r="F11" s="50" t="e">
        <f>'Business Peformance'!#REF!-'IR資料 (旧データ)'!F11</f>
        <v>#REF!</v>
      </c>
      <c r="G11" s="50" t="e">
        <f>'Business Peformance'!#REF!-'IR資料 (旧データ)'!G11</f>
        <v>#REF!</v>
      </c>
      <c r="H11" s="50" t="e">
        <f>'Business Peformance'!#REF!-'IR資料 (旧データ)'!H11</f>
        <v>#REF!</v>
      </c>
      <c r="I11" s="50" t="e">
        <f>'Business Peformance'!#REF!-'IR資料 (旧データ)'!I11</f>
        <v>#REF!</v>
      </c>
      <c r="J11" s="50">
        <f>'Business Peformance'!C12-'IR資料 (旧データ)'!J11</f>
        <v>76.53</v>
      </c>
      <c r="K11" s="49">
        <f>'Business Peformance'!D12-'IR資料 (旧データ)'!K11</f>
        <v>-263.10000000000002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'Business Peformance'!#REF!-'IR資料 (旧データ)'!B12</f>
        <v>#REF!</v>
      </c>
      <c r="C12" s="46" t="e">
        <f>'Business Peformance'!#REF!-'IR資料 (旧データ)'!C12</f>
        <v>#REF!</v>
      </c>
      <c r="D12" s="45" t="e">
        <f>'Business Peformance'!#REF!-'IR資料 (旧データ)'!D12</f>
        <v>#REF!</v>
      </c>
      <c r="E12" s="45" t="e">
        <f>'Business Peformance'!#REF!-'IR資料 (旧データ)'!E12</f>
        <v>#REF!</v>
      </c>
      <c r="F12" s="45" t="e">
        <f>'Business Peformance'!#REF!-'IR資料 (旧データ)'!F12</f>
        <v>#REF!</v>
      </c>
      <c r="G12" s="45" t="e">
        <f>'Business Peformance'!#REF!-'IR資料 (旧データ)'!G12</f>
        <v>#REF!</v>
      </c>
      <c r="H12" s="45" t="e">
        <f>'Business Peformance'!#REF!-'IR資料 (旧データ)'!H12</f>
        <v>#REF!</v>
      </c>
      <c r="I12" s="45" t="e">
        <f>'Business Peformance'!#REF!-'IR資料 (旧データ)'!I12</f>
        <v>#REF!</v>
      </c>
      <c r="J12" s="45" t="e">
        <f>'Business Peformance'!#REF!-'IR資料 (旧データ)'!J12</f>
        <v>#REF!</v>
      </c>
      <c r="K12" s="44" t="e">
        <f>'Business Peformance'!#REF!-'IR資料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'Business Peformance'!#REF!-'IR資料 (旧データ)'!B18</f>
        <v>#REF!</v>
      </c>
      <c r="C18" s="35" t="e">
        <f>'Business Peformance'!#REF!-'IR資料 (旧データ)'!C18</f>
        <v>#REF!</v>
      </c>
      <c r="D18" s="36" t="e">
        <f>'Business Peformance'!#REF!-'IR資料 (旧データ)'!D18</f>
        <v>#REF!</v>
      </c>
      <c r="E18" s="36" t="e">
        <f>'Business Peformance'!#REF!-'IR資料 (旧データ)'!E18</f>
        <v>#REF!</v>
      </c>
      <c r="F18" s="36" t="e">
        <f>'Business Peformance'!#REF!-'IR資料 (旧データ)'!F18</f>
        <v>#REF!</v>
      </c>
      <c r="G18" s="35" t="e">
        <f>'Business Peformance'!#REF!-'IR資料 (旧データ)'!G18</f>
        <v>#REF!</v>
      </c>
      <c r="H18" s="35" t="e">
        <f>'Business Peformance'!#REF!-'IR資料 (旧データ)'!H18</f>
        <v>#REF!</v>
      </c>
      <c r="I18" s="35" t="e">
        <f>'Business Peformance'!#REF!-'IR資料 (旧データ)'!I18</f>
        <v>#REF!</v>
      </c>
      <c r="J18" s="35" t="e">
        <f>'Business Peformance'!#REF!-'IR資料 (旧データ)'!J18</f>
        <v>#REF!</v>
      </c>
      <c r="K18" s="34" t="e">
        <f>'Business Peformance'!#REF!-'IR資料 (旧データ)'!K18</f>
        <v>#REF!</v>
      </c>
    </row>
    <row r="19" spans="1:11" s="27" customFormat="1" ht="16.5" customHeight="1">
      <c r="A19" s="33" t="s">
        <v>45</v>
      </c>
      <c r="B19" s="32" t="e">
        <f>'Business Peformance'!#REF!-'IR資料 (旧データ)'!B19</f>
        <v>#REF!</v>
      </c>
      <c r="C19" s="31" t="e">
        <f>'Business Peformance'!#REF!-'IR資料 (旧データ)'!C19</f>
        <v>#REF!</v>
      </c>
      <c r="D19" s="32" t="e">
        <f>'Business Peformance'!#REF!-'IR資料 (旧データ)'!D19</f>
        <v>#REF!</v>
      </c>
      <c r="E19" s="32" t="e">
        <f>'Business Peformance'!#REF!-'IR資料 (旧データ)'!E19</f>
        <v>#REF!</v>
      </c>
      <c r="F19" s="32" t="e">
        <f>'Business Peformance'!#REF!-'IR資料 (旧データ)'!F19</f>
        <v>#REF!</v>
      </c>
      <c r="G19" s="31" t="e">
        <f>'Business Peformance'!#REF!-'IR資料 (旧データ)'!G19</f>
        <v>#REF!</v>
      </c>
      <c r="H19" s="31" t="e">
        <f>'Business Peformance'!#REF!-'IR資料 (旧データ)'!H19</f>
        <v>#REF!</v>
      </c>
      <c r="I19" s="31" t="e">
        <f>'Business Peformance'!#REF!-'IR資料 (旧データ)'!I19</f>
        <v>#REF!</v>
      </c>
      <c r="J19" s="31" t="e">
        <f>'Business Peformance'!#REF!-'IR資料 (旧データ)'!J19</f>
        <v>#REF!</v>
      </c>
      <c r="K19" s="30" t="e">
        <f>'Business Peformance'!#REF!-'IR資料 (旧データ)'!K19</f>
        <v>#REF!</v>
      </c>
    </row>
    <row r="20" spans="1:11" s="27" customFormat="1" ht="16.5" customHeight="1">
      <c r="A20" s="37" t="s">
        <v>49</v>
      </c>
      <c r="B20" s="36" t="e">
        <f>'Business Peformance'!#REF!-'IR資料 (旧データ)'!B20</f>
        <v>#REF!</v>
      </c>
      <c r="C20" s="35" t="e">
        <f>'Business Peformance'!#REF!-'IR資料 (旧データ)'!C20</f>
        <v>#REF!</v>
      </c>
      <c r="D20" s="36" t="e">
        <f>'Business Peformance'!#REF!-'IR資料 (旧データ)'!D20</f>
        <v>#REF!</v>
      </c>
      <c r="E20" s="36" t="e">
        <f>'Business Peformance'!#REF!-'IR資料 (旧データ)'!E20</f>
        <v>#REF!</v>
      </c>
      <c r="F20" s="36" t="e">
        <f>'Business Peformance'!#REF!-'IR資料 (旧データ)'!F20</f>
        <v>#REF!</v>
      </c>
      <c r="G20" s="35" t="e">
        <f>'Business Peformance'!#REF!-'IR資料 (旧データ)'!G20</f>
        <v>#REF!</v>
      </c>
      <c r="H20" s="35" t="e">
        <f>'Business Peformance'!#REF!-'IR資料 (旧データ)'!H20</f>
        <v>#REF!</v>
      </c>
      <c r="I20" s="35" t="e">
        <f>'Business Peformance'!#REF!-'IR資料 (旧データ)'!I20</f>
        <v>#REF!</v>
      </c>
      <c r="J20" s="35" t="e">
        <f>'Business Peformance'!#REF!-'IR資料 (旧データ)'!J20</f>
        <v>#REF!</v>
      </c>
      <c r="K20" s="34" t="e">
        <f>'Business Peformance'!#REF!-'IR資料 (旧データ)'!K20</f>
        <v>#REF!</v>
      </c>
    </row>
    <row r="21" spans="1:11" s="27" customFormat="1" ht="16.5" customHeight="1">
      <c r="A21" s="33" t="s">
        <v>45</v>
      </c>
      <c r="B21" s="32" t="e">
        <f>'Business Peformance'!#REF!-'IR資料 (旧データ)'!B21</f>
        <v>#REF!</v>
      </c>
      <c r="C21" s="31" t="e">
        <f>'Business Peformance'!#REF!-'IR資料 (旧データ)'!C21</f>
        <v>#REF!</v>
      </c>
      <c r="D21" s="32" t="e">
        <f>'Business Peformance'!#REF!-'IR資料 (旧データ)'!D21</f>
        <v>#REF!</v>
      </c>
      <c r="E21" s="32" t="e">
        <f>'Business Peformance'!#REF!-'IR資料 (旧データ)'!E21</f>
        <v>#REF!</v>
      </c>
      <c r="F21" s="32" t="e">
        <f>'Business Peformance'!#REF!-'IR資料 (旧データ)'!F21</f>
        <v>#REF!</v>
      </c>
      <c r="G21" s="31" t="e">
        <f>'Business Peformance'!#REF!-'IR資料 (旧データ)'!G21</f>
        <v>#REF!</v>
      </c>
      <c r="H21" s="31" t="e">
        <f>'Business Peformance'!#REF!-'IR資料 (旧データ)'!H21</f>
        <v>#REF!</v>
      </c>
      <c r="I21" s="31" t="e">
        <f>'Business Peformance'!#REF!-'IR資料 (旧データ)'!I21</f>
        <v>#REF!</v>
      </c>
      <c r="J21" s="31" t="e">
        <f>'Business Peformance'!#REF!-'IR資料 (旧データ)'!J21</f>
        <v>#REF!</v>
      </c>
      <c r="K21" s="30" t="e">
        <f>'Business Peformance'!#REF!-'IR資料 (旧データ)'!K21</f>
        <v>#REF!</v>
      </c>
    </row>
    <row r="22" spans="1:11" s="27" customFormat="1" ht="16.5" customHeight="1">
      <c r="A22" s="37" t="s">
        <v>48</v>
      </c>
      <c r="B22" s="36" t="e">
        <f>'Business Peformance'!#REF!-'IR資料 (旧データ)'!B22</f>
        <v>#REF!</v>
      </c>
      <c r="C22" s="35" t="e">
        <f>'Business Peformance'!#REF!-'IR資料 (旧データ)'!C22</f>
        <v>#REF!</v>
      </c>
      <c r="D22" s="36" t="e">
        <f>'Business Peformance'!#REF!-'IR資料 (旧データ)'!D22</f>
        <v>#REF!</v>
      </c>
      <c r="E22" s="36" t="e">
        <f>'Business Peformance'!#REF!-'IR資料 (旧データ)'!E22</f>
        <v>#REF!</v>
      </c>
      <c r="F22" s="36" t="e">
        <f>'Business Peformance'!#REF!-'IR資料 (旧データ)'!F22</f>
        <v>#REF!</v>
      </c>
      <c r="G22" s="35" t="e">
        <f>'Business Peformance'!#REF!-'IR資料 (旧データ)'!G22</f>
        <v>#REF!</v>
      </c>
      <c r="H22" s="35" t="e">
        <f>'Business Peformance'!#REF!-'IR資料 (旧データ)'!H22</f>
        <v>#REF!</v>
      </c>
      <c r="I22" s="35" t="e">
        <f>'Business Peformance'!#REF!-'IR資料 (旧データ)'!I22</f>
        <v>#REF!</v>
      </c>
      <c r="J22" s="35" t="e">
        <f>'Business Peformance'!#REF!-'IR資料 (旧データ)'!J22</f>
        <v>#REF!</v>
      </c>
      <c r="K22" s="34" t="e">
        <f>'Business Peformance'!#REF!-'IR資料 (旧データ)'!K22</f>
        <v>#REF!</v>
      </c>
    </row>
    <row r="23" spans="1:11" s="27" customFormat="1" ht="16.5" customHeight="1">
      <c r="A23" s="33" t="s">
        <v>45</v>
      </c>
      <c r="B23" s="32" t="e">
        <f>'Business Peformance'!#REF!-'IR資料 (旧データ)'!B23</f>
        <v>#REF!</v>
      </c>
      <c r="C23" s="31" t="e">
        <f>'Business Peformance'!#REF!-'IR資料 (旧データ)'!C23</f>
        <v>#REF!</v>
      </c>
      <c r="D23" s="32" t="e">
        <f>'Business Peformance'!#REF!-'IR資料 (旧データ)'!D23</f>
        <v>#REF!</v>
      </c>
      <c r="E23" s="32" t="e">
        <f>'Business Peformance'!#REF!-'IR資料 (旧データ)'!E23</f>
        <v>#REF!</v>
      </c>
      <c r="F23" s="32" t="e">
        <f>'Business Peformance'!#REF!-'IR資料 (旧データ)'!F23</f>
        <v>#REF!</v>
      </c>
      <c r="G23" s="31" t="e">
        <f>'Business Peformance'!#REF!-'IR資料 (旧データ)'!G23</f>
        <v>#REF!</v>
      </c>
      <c r="H23" s="31" t="e">
        <f>'Business Peformance'!#REF!-'IR資料 (旧データ)'!H23</f>
        <v>#REF!</v>
      </c>
      <c r="I23" s="31" t="e">
        <f>'Business Peformance'!#REF!-'IR資料 (旧データ)'!I23</f>
        <v>#REF!</v>
      </c>
      <c r="J23" s="31" t="e">
        <f>'Business Peformance'!#REF!-'IR資料 (旧データ)'!J23</f>
        <v>#REF!</v>
      </c>
      <c r="K23" s="30" t="e">
        <f>'Business Peformance'!#REF!-'IR資料 (旧データ)'!K23</f>
        <v>#REF!</v>
      </c>
    </row>
    <row r="24" spans="1:11" s="27" customFormat="1" ht="16.5" customHeight="1">
      <c r="A24" s="37" t="s">
        <v>47</v>
      </c>
      <c r="B24" s="36" t="e">
        <f>'Business Peformance'!#REF!-'IR資料 (旧データ)'!B24</f>
        <v>#REF!</v>
      </c>
      <c r="C24" s="35" t="e">
        <f>'Business Peformance'!#REF!-'IR資料 (旧データ)'!C24</f>
        <v>#REF!</v>
      </c>
      <c r="D24" s="36" t="e">
        <f>'Business Peformance'!#REF!-'IR資料 (旧データ)'!D24</f>
        <v>#REF!</v>
      </c>
      <c r="E24" s="36" t="e">
        <f>'Business Peformance'!#REF!-'IR資料 (旧データ)'!E24</f>
        <v>#REF!</v>
      </c>
      <c r="F24" s="36" t="e">
        <f>'Business Peformance'!#REF!-'IR資料 (旧データ)'!F24</f>
        <v>#REF!</v>
      </c>
      <c r="G24" s="35" t="e">
        <f>'Business Peformance'!#REF!-'IR資料 (旧データ)'!G24</f>
        <v>#REF!</v>
      </c>
      <c r="H24" s="35" t="e">
        <f>'Business Peformance'!#REF!-'IR資料 (旧データ)'!H24</f>
        <v>#REF!</v>
      </c>
      <c r="I24" s="35" t="e">
        <f>'Business Peformance'!#REF!-'IR資料 (旧データ)'!I24</f>
        <v>#REF!</v>
      </c>
      <c r="J24" s="35" t="e">
        <f>'Business Peformance'!#REF!-'IR資料 (旧データ)'!J24</f>
        <v>#REF!</v>
      </c>
      <c r="K24" s="34" t="e">
        <f>'Business Peformance'!#REF!-'IR資料 (旧データ)'!K24</f>
        <v>#REF!</v>
      </c>
    </row>
    <row r="25" spans="1:11" s="27" customFormat="1" ht="16.5" customHeight="1">
      <c r="A25" s="33" t="s">
        <v>45</v>
      </c>
      <c r="B25" s="32" t="e">
        <f>'Business Peformance'!#REF!-'IR資料 (旧データ)'!B25</f>
        <v>#REF!</v>
      </c>
      <c r="C25" s="31" t="e">
        <f>'Business Peformance'!#REF!-'IR資料 (旧データ)'!C25</f>
        <v>#REF!</v>
      </c>
      <c r="D25" s="32" t="e">
        <f>'Business Peformance'!#REF!-'IR資料 (旧データ)'!D25</f>
        <v>#REF!</v>
      </c>
      <c r="E25" s="32" t="e">
        <f>'Business Peformance'!#REF!-'IR資料 (旧データ)'!E25</f>
        <v>#REF!</v>
      </c>
      <c r="F25" s="32" t="e">
        <f>'Business Peformance'!#REF!-'IR資料 (旧データ)'!F25</f>
        <v>#REF!</v>
      </c>
      <c r="G25" s="31" t="e">
        <f>'Business Peformance'!#REF!-'IR資料 (旧データ)'!G25</f>
        <v>#REF!</v>
      </c>
      <c r="H25" s="31" t="e">
        <f>'Business Peformance'!#REF!-'IR資料 (旧データ)'!H25</f>
        <v>#REF!</v>
      </c>
      <c r="I25" s="31" t="e">
        <f>'Business Peformance'!#REF!-'IR資料 (旧データ)'!I25</f>
        <v>#REF!</v>
      </c>
      <c r="J25" s="31" t="e">
        <f>'Business Peformance'!#REF!-'IR資料 (旧データ)'!J25</f>
        <v>#REF!</v>
      </c>
      <c r="K25" s="30" t="e">
        <f>'Business Peformance'!#REF!-'IR資料 (旧データ)'!K25</f>
        <v>#REF!</v>
      </c>
    </row>
    <row r="26" spans="1:11" s="27" customFormat="1" ht="16.5" customHeight="1">
      <c r="A26" s="37" t="s">
        <v>46</v>
      </c>
      <c r="B26" s="36" t="e">
        <f>'Business Peformance'!#REF!-'IR資料 (旧データ)'!B26</f>
        <v>#REF!</v>
      </c>
      <c r="C26" s="35" t="e">
        <f>'Business Peformance'!#REF!-'IR資料 (旧データ)'!C26</f>
        <v>#REF!</v>
      </c>
      <c r="D26" s="36" t="e">
        <f>'Business Peformance'!#REF!-'IR資料 (旧データ)'!D26</f>
        <v>#REF!</v>
      </c>
      <c r="E26" s="36" t="e">
        <f>'Business Peformance'!#REF!-'IR資料 (旧データ)'!E26</f>
        <v>#REF!</v>
      </c>
      <c r="F26" s="36" t="e">
        <f>'Business Peformance'!#REF!-'IR資料 (旧データ)'!F26</f>
        <v>#REF!</v>
      </c>
      <c r="G26" s="35" t="e">
        <f>'Business Peformance'!#REF!-'IR資料 (旧データ)'!G26</f>
        <v>#REF!</v>
      </c>
      <c r="H26" s="35" t="e">
        <f>'Business Peformance'!#REF!-'IR資料 (旧データ)'!H26</f>
        <v>#REF!</v>
      </c>
      <c r="I26" s="35" t="e">
        <f>'Business Peformance'!#REF!-'IR資料 (旧データ)'!I26</f>
        <v>#REF!</v>
      </c>
      <c r="J26" s="35" t="e">
        <f>'Business Peformance'!#REF!-'IR資料 (旧データ)'!J26</f>
        <v>#REF!</v>
      </c>
      <c r="K26" s="34" t="e">
        <f>'Business Peformance'!#REF!-'IR資料 (旧データ)'!K26</f>
        <v>#REF!</v>
      </c>
    </row>
    <row r="27" spans="1:11" s="27" customFormat="1" ht="16.5" customHeight="1">
      <c r="A27" s="33" t="s">
        <v>45</v>
      </c>
      <c r="B27" s="32" t="e">
        <f>'Business Peformance'!#REF!-'IR資料 (旧データ)'!B27</f>
        <v>#REF!</v>
      </c>
      <c r="C27" s="31" t="e">
        <f>'Business Peformance'!#REF!-'IR資料 (旧データ)'!C27</f>
        <v>#REF!</v>
      </c>
      <c r="D27" s="32" t="e">
        <f>'Business Peformance'!#REF!-'IR資料 (旧データ)'!D27</f>
        <v>#REF!</v>
      </c>
      <c r="E27" s="32" t="e">
        <f>'Business Peformance'!#REF!-'IR資料 (旧データ)'!E27</f>
        <v>#REF!</v>
      </c>
      <c r="F27" s="32" t="e">
        <f>'Business Peformance'!#REF!-'IR資料 (旧データ)'!F27</f>
        <v>#REF!</v>
      </c>
      <c r="G27" s="31" t="e">
        <f>'Business Peformance'!#REF!-'IR資料 (旧データ)'!G27</f>
        <v>#REF!</v>
      </c>
      <c r="H27" s="31" t="e">
        <f>'Business Peformance'!#REF!-'IR資料 (旧データ)'!H27</f>
        <v>#REF!</v>
      </c>
      <c r="I27" s="31" t="e">
        <f>'Business Peformance'!#REF!-'IR資料 (旧データ)'!I27</f>
        <v>#REF!</v>
      </c>
      <c r="J27" s="31" t="e">
        <f>'Business Peformance'!#REF!-'IR資料 (旧データ)'!J27</f>
        <v>#REF!</v>
      </c>
      <c r="K27" s="30" t="e">
        <f>'Business Peformance'!#REF!-'IR資料 (旧データ)'!K27</f>
        <v>#REF!</v>
      </c>
    </row>
    <row r="28" spans="1:11" s="27" customFormat="1" ht="16.5" customHeight="1">
      <c r="A28" s="13" t="s">
        <v>44</v>
      </c>
      <c r="B28" s="12" t="e">
        <f>'Business Peformance'!#REF!-'IR資料 (旧データ)'!B28</f>
        <v>#REF!</v>
      </c>
      <c r="C28" s="26" t="e">
        <f>'Business Peformance'!#REF!-'IR資料 (旧データ)'!C28</f>
        <v>#REF!</v>
      </c>
      <c r="D28" s="12" t="e">
        <f>'Business Peformance'!#REF!-'IR資料 (旧データ)'!D28</f>
        <v>#REF!</v>
      </c>
      <c r="E28" s="12" t="e">
        <f>'Business Peformance'!#REF!-'IR資料 (旧データ)'!E28</f>
        <v>#REF!</v>
      </c>
      <c r="F28" s="12" t="e">
        <f>'Business Peformance'!#REF!-'IR資料 (旧データ)'!F28</f>
        <v>#REF!</v>
      </c>
      <c r="G28" s="26" t="e">
        <f>'Business Peformance'!#REF!-'IR資料 (旧データ)'!G28</f>
        <v>#REF!</v>
      </c>
      <c r="H28" s="26" t="e">
        <f>'Business Peformance'!#REF!-'IR資料 (旧データ)'!H28</f>
        <v>#REF!</v>
      </c>
      <c r="I28" s="26" t="e">
        <f>'Business Peformance'!#REF!-'IR資料 (旧データ)'!I28</f>
        <v>#REF!</v>
      </c>
      <c r="J28" s="26" t="e">
        <f>'Business Peformance'!#REF!-'IR資料 (旧データ)'!J28</f>
        <v>#REF!</v>
      </c>
      <c r="K28" s="11" t="e">
        <f>'Business Peformance'!#REF!-'IR資料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'Business Peformance'!#REF!-'IR資料 (旧データ)'!B33</f>
        <v>#REF!</v>
      </c>
      <c r="C33" s="26" t="e">
        <f>'Business Peformance'!#REF!-'IR資料 (旧データ)'!C33</f>
        <v>#REF!</v>
      </c>
      <c r="D33" s="12" t="e">
        <f>'Business Peformance'!#REF!-'IR資料 (旧データ)'!D33</f>
        <v>#REF!</v>
      </c>
      <c r="E33" s="12" t="e">
        <f>'Business Peformance'!#REF!-'IR資料 (旧データ)'!E33</f>
        <v>#REF!</v>
      </c>
      <c r="F33" s="12" t="e">
        <f>'Business Peformance'!#REF!-'IR資料 (旧データ)'!F33</f>
        <v>#REF!</v>
      </c>
      <c r="G33" s="12" t="e">
        <f>'Business Peformance'!#REF!-'IR資料 (旧データ)'!G33</f>
        <v>#REF!</v>
      </c>
      <c r="H33" s="12" t="e">
        <f>'Business Peformance'!#REF!-'IR資料 (旧データ)'!H33</f>
        <v>#REF!</v>
      </c>
      <c r="I33" s="12" t="e">
        <f>'Business Peformance'!#REF!-'IR資料 (旧データ)'!I33</f>
        <v>#REF!</v>
      </c>
      <c r="J33" s="12">
        <f>'Business Peformance'!C20-'IR資料 (旧データ)'!J33</f>
        <v>-3326</v>
      </c>
      <c r="K33" s="11">
        <f>'Business Peformance'!D20-'IR資料 (旧データ)'!K33</f>
        <v>41861.557999999997</v>
      </c>
    </row>
    <row r="34" spans="1:11" s="10" customFormat="1" ht="16.5" customHeight="1">
      <c r="A34" s="13" t="s">
        <v>41</v>
      </c>
      <c r="B34" s="12" t="e">
        <f>'Business Peformance'!#REF!-'IR資料 (旧データ)'!B34</f>
        <v>#REF!</v>
      </c>
      <c r="C34" s="26" t="e">
        <f>'Business Peformance'!#REF!-'IR資料 (旧データ)'!C34</f>
        <v>#REF!</v>
      </c>
      <c r="D34" s="12" t="e">
        <f>'Business Peformance'!#REF!-'IR資料 (旧データ)'!D34</f>
        <v>#REF!</v>
      </c>
      <c r="E34" s="12" t="e">
        <f>'Business Peformance'!#REF!-'IR資料 (旧データ)'!E34</f>
        <v>#REF!</v>
      </c>
      <c r="F34" s="12" t="e">
        <f>'Business Peformance'!#REF!-'IR資料 (旧データ)'!F34</f>
        <v>#REF!</v>
      </c>
      <c r="G34" s="12" t="e">
        <f>'Business Peformance'!#REF!-'IR資料 (旧データ)'!G34</f>
        <v>#REF!</v>
      </c>
      <c r="H34" s="12" t="e">
        <f>'Business Peformance'!#REF!-'IR資料 (旧データ)'!H34</f>
        <v>#REF!</v>
      </c>
      <c r="I34" s="12" t="e">
        <f>'Business Peformance'!#REF!-'IR資料 (旧データ)'!I34</f>
        <v>#REF!</v>
      </c>
      <c r="J34" s="12">
        <f>'Business Peformance'!C21-'IR資料 (旧データ)'!J34</f>
        <v>13189.504000000001</v>
      </c>
      <c r="K34" s="11">
        <f>'Business Peformance'!D21-'IR資料 (旧データ)'!K34</f>
        <v>20537.021999999997</v>
      </c>
    </row>
    <row r="35" spans="1:11" s="10" customFormat="1" ht="16.5" customHeight="1">
      <c r="A35" s="13" t="s">
        <v>40</v>
      </c>
      <c r="B35" s="12" t="e">
        <f>'Business Peformance'!#REF!-'IR資料 (旧データ)'!B35</f>
        <v>#REF!</v>
      </c>
      <c r="C35" s="26" t="e">
        <f>'Business Peformance'!#REF!-'IR資料 (旧データ)'!C35</f>
        <v>#REF!</v>
      </c>
      <c r="D35" s="12" t="e">
        <f>'Business Peformance'!#REF!-'IR資料 (旧データ)'!D35</f>
        <v>#REF!</v>
      </c>
      <c r="E35" s="12" t="e">
        <f>'Business Peformance'!#REF!-'IR資料 (旧データ)'!E35</f>
        <v>#REF!</v>
      </c>
      <c r="F35" s="12" t="e">
        <f>'Business Peformance'!#REF!-'IR資料 (旧データ)'!F35</f>
        <v>#REF!</v>
      </c>
      <c r="G35" s="12" t="e">
        <f>'Business Peformance'!#REF!-'IR資料 (旧データ)'!G35</f>
        <v>#REF!</v>
      </c>
      <c r="H35" s="12" t="e">
        <f>'Business Peformance'!#REF!-'IR資料 (旧データ)'!H35</f>
        <v>#REF!</v>
      </c>
      <c r="I35" s="12" t="e">
        <f>'Business Peformance'!#REF!-'IR資料 (旧データ)'!I35</f>
        <v>#REF!</v>
      </c>
      <c r="J35" s="12">
        <f>'Business Peformance'!C22-'IR資料 (旧データ)'!J35</f>
        <v>10901</v>
      </c>
      <c r="K35" s="11">
        <f>'Business Peformance'!D22-'IR資料 (旧データ)'!K35</f>
        <v>14170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'Business Peformance'!#REF!-'IR資料 (旧データ)'!B40</f>
        <v>#REF!</v>
      </c>
      <c r="C40" s="12" t="e">
        <f>'Business Peformance'!#REF!-'IR資料 (旧データ)'!C40</f>
        <v>#REF!</v>
      </c>
      <c r="D40" s="12" t="e">
        <f>'Business Peformance'!#REF!-'IR資料 (旧データ)'!D40</f>
        <v>#REF!</v>
      </c>
      <c r="E40" s="12" t="e">
        <f>'Business Peformance'!#REF!-'IR資料 (旧データ)'!E40</f>
        <v>#REF!</v>
      </c>
      <c r="F40" s="12" t="e">
        <f>'Business Peformance'!#REF!-'IR資料 (旧データ)'!F40</f>
        <v>#REF!</v>
      </c>
      <c r="G40" s="12" t="e">
        <f>'Business Peformance'!#REF!-'IR資料 (旧データ)'!G40</f>
        <v>#REF!</v>
      </c>
      <c r="H40" s="12" t="e">
        <f>'Business Peformance'!#REF!-'IR資料 (旧データ)'!H40</f>
        <v>#REF!</v>
      </c>
      <c r="I40" s="12" t="e">
        <f>'Business Peformance'!#REF!-'IR資料 (旧データ)'!I40</f>
        <v>#REF!</v>
      </c>
      <c r="J40" s="12">
        <f>'Business Peformance'!C28-'IR資料 (旧データ)'!J40</f>
        <v>-18411</v>
      </c>
      <c r="K40" s="11">
        <f>'Business Peformance'!D28-'IR資料 (旧データ)'!K40</f>
        <v>60440</v>
      </c>
    </row>
    <row r="41" spans="1:11" s="10" customFormat="1" ht="16.5" customHeight="1">
      <c r="A41" s="13" t="s">
        <v>37</v>
      </c>
      <c r="B41" s="12" t="e">
        <f>'Business Peformance'!#REF!-'IR資料 (旧データ)'!B41</f>
        <v>#REF!</v>
      </c>
      <c r="C41" s="12" t="e">
        <f>'Business Peformance'!#REF!-'IR資料 (旧データ)'!C41</f>
        <v>#REF!</v>
      </c>
      <c r="D41" s="12" t="e">
        <f>'Business Peformance'!#REF!-'IR資料 (旧データ)'!D41</f>
        <v>#REF!</v>
      </c>
      <c r="E41" s="12" t="e">
        <f>'Business Peformance'!#REF!-'IR資料 (旧データ)'!E41</f>
        <v>#REF!</v>
      </c>
      <c r="F41" s="12" t="e">
        <f>'Business Peformance'!#REF!-'IR資料 (旧データ)'!F41</f>
        <v>#REF!</v>
      </c>
      <c r="G41" s="12" t="e">
        <f>'Business Peformance'!#REF!-'IR資料 (旧データ)'!G41</f>
        <v>#REF!</v>
      </c>
      <c r="H41" s="12" t="e">
        <f>'Business Peformance'!#REF!-'IR資料 (旧データ)'!H41</f>
        <v>#REF!</v>
      </c>
      <c r="I41" s="12" t="e">
        <f>'Business Peformance'!#REF!-'IR資料 (旧データ)'!I41</f>
        <v>#REF!</v>
      </c>
      <c r="J41" s="12">
        <f>'Business Peformance'!C29-'IR資料 (旧データ)'!J41</f>
        <v>52624</v>
      </c>
      <c r="K41" s="11">
        <f>'Business Peformance'!D29-'IR資料 (旧データ)'!K41</f>
        <v>-32199</v>
      </c>
    </row>
    <row r="42" spans="1:11" s="10" customFormat="1" ht="16.5" customHeight="1">
      <c r="A42" s="13" t="s">
        <v>36</v>
      </c>
      <c r="B42" s="12" t="e">
        <f>'Business Peformance'!#REF!-'IR資料 (旧データ)'!B42</f>
        <v>#REF!</v>
      </c>
      <c r="C42" s="12" t="e">
        <f>'Business Peformance'!#REF!-'IR資料 (旧データ)'!C42</f>
        <v>#REF!</v>
      </c>
      <c r="D42" s="12" t="e">
        <f>'Business Peformance'!#REF!-'IR資料 (旧データ)'!D42</f>
        <v>#REF!</v>
      </c>
      <c r="E42" s="12" t="e">
        <f>'Business Peformance'!#REF!-'IR資料 (旧データ)'!E42</f>
        <v>#REF!</v>
      </c>
      <c r="F42" s="12" t="e">
        <f>'Business Peformance'!#REF!-'IR資料 (旧データ)'!F42</f>
        <v>#REF!</v>
      </c>
      <c r="G42" s="12" t="e">
        <f>'Business Peformance'!#REF!-'IR資料 (旧データ)'!G42</f>
        <v>#REF!</v>
      </c>
      <c r="H42" s="12" t="e">
        <f>'Business Peformance'!#REF!-'IR資料 (旧データ)'!H42</f>
        <v>#REF!</v>
      </c>
      <c r="I42" s="12" t="e">
        <f>'Business Peformance'!#REF!-'IR資料 (旧データ)'!I42</f>
        <v>#REF!</v>
      </c>
      <c r="J42" s="12">
        <f>'Business Peformance'!C30-'IR資料 (旧データ)'!J42</f>
        <v>-80625</v>
      </c>
      <c r="K42" s="11">
        <f>'Business Peformance'!D30-'IR資料 (旧データ)'!K42</f>
        <v>-5696</v>
      </c>
    </row>
    <row r="43" spans="1:11" s="10" customFormat="1" ht="16.5" customHeight="1">
      <c r="A43" s="13" t="s">
        <v>35</v>
      </c>
      <c r="B43" s="12" t="e">
        <f>'Business Peformance'!#REF!-'IR資料 (旧データ)'!B43</f>
        <v>#REF!</v>
      </c>
      <c r="C43" s="12" t="e">
        <f>'Business Peformance'!#REF!-'IR資料 (旧データ)'!C43</f>
        <v>#REF!</v>
      </c>
      <c r="D43" s="12" t="e">
        <f>'Business Peformance'!#REF!-'IR資料 (旧データ)'!D43</f>
        <v>#REF!</v>
      </c>
      <c r="E43" s="12" t="e">
        <f>'Business Peformance'!#REF!-'IR資料 (旧データ)'!E43</f>
        <v>#REF!</v>
      </c>
      <c r="F43" s="12" t="e">
        <f>'Business Peformance'!#REF!-'IR資料 (旧データ)'!F43</f>
        <v>#REF!</v>
      </c>
      <c r="G43" s="12" t="e">
        <f>'Business Peformance'!#REF!-'IR資料 (旧データ)'!G43</f>
        <v>#REF!</v>
      </c>
      <c r="H43" s="12" t="e">
        <f>'Business Peformance'!#REF!-'IR資料 (旧データ)'!H43</f>
        <v>#REF!</v>
      </c>
      <c r="I43" s="12" t="e">
        <f>'Business Peformance'!#REF!-'IR資料 (旧データ)'!I43</f>
        <v>#REF!</v>
      </c>
      <c r="J43" s="12">
        <f>'Business Peformance'!C31-'IR資料 (旧データ)'!J43</f>
        <v>34213</v>
      </c>
      <c r="K43" s="11">
        <f>'Business Peformance'!D31-'IR資料 (旧データ)'!K43</f>
        <v>28241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'Business Peformance'!#REF!-'IR資料 (旧データ)'!B48</f>
        <v>#REF!</v>
      </c>
      <c r="C48" s="12" t="e">
        <f>'Business Peformance'!#REF!-'IR資料 (旧データ)'!C48</f>
        <v>#REF!</v>
      </c>
      <c r="D48" s="12" t="e">
        <f>'Business Peformance'!#REF!-'IR資料 (旧データ)'!D48</f>
        <v>#REF!</v>
      </c>
      <c r="E48" s="12" t="e">
        <f>'Business Peformance'!#REF!-'IR資料 (旧データ)'!E48</f>
        <v>#REF!</v>
      </c>
      <c r="F48" s="12" t="e">
        <f>'Business Peformance'!#REF!-'IR資料 (旧データ)'!F48</f>
        <v>#REF!</v>
      </c>
      <c r="G48" s="12" t="e">
        <f>'Business Peformance'!#REF!-'IR資料 (旧データ)'!G48</f>
        <v>#REF!</v>
      </c>
      <c r="H48" s="12" t="e">
        <f>'Business Peformance'!#REF!-'IR資料 (旧データ)'!H48</f>
        <v>#REF!</v>
      </c>
      <c r="I48" s="12" t="e">
        <f>'Business Peformance'!#REF!-'IR資料 (旧データ)'!I48</f>
        <v>#REF!</v>
      </c>
      <c r="J48" s="12">
        <f>'Business Peformance'!C37-'IR資料 (旧データ)'!J48</f>
        <v>351923</v>
      </c>
      <c r="K48" s="11">
        <f>'Business Peformance'!D37-'IR資料 (旧データ)'!K48</f>
        <v>210718</v>
      </c>
    </row>
    <row r="49" spans="1:11" s="10" customFormat="1" ht="16.5" customHeight="1">
      <c r="A49" s="13" t="s">
        <v>30</v>
      </c>
      <c r="B49" s="12" t="e">
        <f>'Business Peformance'!#REF!-'IR資料 (旧データ)'!B49</f>
        <v>#REF!</v>
      </c>
      <c r="C49" s="12" t="e">
        <f>'Business Peformance'!#REF!-'IR資料 (旧データ)'!C49</f>
        <v>#REF!</v>
      </c>
      <c r="D49" s="12" t="e">
        <f>'Business Peformance'!#REF!-'IR資料 (旧データ)'!D49</f>
        <v>#REF!</v>
      </c>
      <c r="E49" s="12" t="e">
        <f>'Business Peformance'!#REF!-'IR資料 (旧データ)'!E49</f>
        <v>#REF!</v>
      </c>
      <c r="F49" s="12" t="e">
        <f>'Business Peformance'!#REF!-'IR資料 (旧データ)'!F49</f>
        <v>#REF!</v>
      </c>
      <c r="G49" s="12" t="e">
        <f>'Business Peformance'!#REF!-'IR資料 (旧データ)'!G49</f>
        <v>#REF!</v>
      </c>
      <c r="H49" s="12" t="e">
        <f>'Business Peformance'!#REF!-'IR資料 (旧データ)'!H49</f>
        <v>#REF!</v>
      </c>
      <c r="I49" s="12" t="e">
        <f>'Business Peformance'!#REF!-'IR資料 (旧データ)'!I49</f>
        <v>#REF!</v>
      </c>
      <c r="J49" s="12">
        <f>'Business Peformance'!C38-'IR資料 (旧データ)'!J49</f>
        <v>329319</v>
      </c>
      <c r="K49" s="11">
        <f>'Business Peformance'!D38-'IR資料 (旧データ)'!K49</f>
        <v>244922</v>
      </c>
    </row>
    <row r="50" spans="1:11" s="6" customFormat="1" ht="16.5" customHeight="1">
      <c r="A50" s="9" t="s">
        <v>29</v>
      </c>
      <c r="B50" s="8" t="e">
        <f>'Business Peformance'!#REF!-'IR資料 (旧データ)'!B50</f>
        <v>#REF!</v>
      </c>
      <c r="C50" s="8" t="e">
        <f>'Business Peformance'!#REF!-'IR資料 (旧データ)'!C50</f>
        <v>#REF!</v>
      </c>
      <c r="D50" s="8" t="e">
        <f>'Business Peformance'!#REF!-'IR資料 (旧データ)'!D50</f>
        <v>#REF!</v>
      </c>
      <c r="E50" s="8" t="e">
        <f>'Business Peformance'!#REF!-'IR資料 (旧データ)'!E50</f>
        <v>#REF!</v>
      </c>
      <c r="F50" s="8" t="e">
        <f>'Business Peformance'!#REF!-'IR資料 (旧データ)'!F50</f>
        <v>#REF!</v>
      </c>
      <c r="G50" s="8" t="e">
        <f>'Business Peformance'!#REF!-'IR資料 (旧データ)'!G50</f>
        <v>#REF!</v>
      </c>
      <c r="H50" s="8" t="e">
        <f>'Business Peformance'!#REF!-'IR資料 (旧データ)'!H50</f>
        <v>#REF!</v>
      </c>
      <c r="I50" s="8" t="e">
        <f>'Business Peformance'!#REF!-'IR資料 (旧データ)'!I50</f>
        <v>#REF!</v>
      </c>
      <c r="J50" s="8">
        <f>'Business Peformance'!C39-'IR資料 (旧データ)'!J50</f>
        <v>0.13558646114000467</v>
      </c>
      <c r="K50" s="7">
        <f>'Business Peformance'!D39-'IR資料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Business Peformance</vt:lpstr>
      <vt:lpstr>IR資料（再検資料）</vt:lpstr>
      <vt:lpstr>IR資料 (旧データ)</vt:lpstr>
      <vt:lpstr>IR資料 (確認用)</vt:lpstr>
      <vt:lpstr>'Business Peformance'!Print_Area</vt:lpstr>
      <vt:lpstr>'IR資料 (確認用)'!Print_Area</vt:lpstr>
      <vt:lpstr>'IR資料 (旧データ)'!Print_Area</vt:lpstr>
      <vt:lpstr>'IR資料（再検資料）'!Print_Area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2020-04-30T01:19:44Z</cp:lastPrinted>
  <dcterms:created xsi:type="dcterms:W3CDTF">2013-06-07T12:21:04Z</dcterms:created>
  <dcterms:modified xsi:type="dcterms:W3CDTF">2024-05-24T11:22:21Z</dcterms:modified>
</cp:coreProperties>
</file>